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jn Drive\okra\thema's\woonzorgcentra\databestanden wzc\bestanden april 2026\tussenbestanden herman\Persklaar\"/>
    </mc:Choice>
  </mc:AlternateContent>
  <xr:revisionPtr revIDLastSave="0" documentId="8_{C570DACE-BEE0-4C9B-B5D7-0A9A08BE7116}" xr6:coauthVersionLast="47" xr6:coauthVersionMax="47" xr10:uidLastSave="{00000000-0000-0000-0000-000000000000}"/>
  <bookViews>
    <workbookView xWindow="-110" yWindow="-110" windowWidth="38620" windowHeight="21100" activeTab="6" xr2:uid="{4D945C11-4C50-495A-9053-2E688036686D}"/>
  </bookViews>
  <sheets>
    <sheet name="Blad2" sheetId="2" r:id="rId1"/>
    <sheet name="Blad4" sheetId="4" r:id="rId2"/>
    <sheet name="Blad5" sheetId="5" r:id="rId3"/>
    <sheet name="Blad6" sheetId="6" r:id="rId4"/>
    <sheet name="Blad7" sheetId="7" r:id="rId5"/>
    <sheet name="Blad8" sheetId="8" r:id="rId6"/>
    <sheet name="Blad1" sheetId="1" r:id="rId7"/>
  </sheets>
  <definedNames>
    <definedName name="_xlnm._FilterDatabase" localSheetId="6" hidden="1">Blad1!$A$1:$AI$816</definedName>
  </definedNames>
  <calcPr calcId="191029"/>
  <pivotCaches>
    <pivotCache cacheId="0" r:id="rId8"/>
    <pivotCache cacheId="2" r:id="rId9"/>
    <pivotCache cacheId="3" r:id="rId10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J489" i="1" l="1"/>
  <c r="AJ711" i="1"/>
  <c r="AJ545" i="1"/>
  <c r="AJ289" i="1"/>
  <c r="AJ727" i="1"/>
  <c r="AJ466" i="1"/>
  <c r="AJ663" i="1"/>
  <c r="AJ762" i="1"/>
  <c r="AJ473" i="1"/>
  <c r="AJ608" i="1"/>
  <c r="AJ588" i="1"/>
  <c r="AJ495" i="1"/>
  <c r="AJ538" i="1"/>
  <c r="AJ525" i="1"/>
  <c r="AJ797" i="1"/>
  <c r="AJ405" i="1"/>
  <c r="AJ542" i="1"/>
  <c r="AJ645" i="1"/>
  <c r="AJ629" i="1"/>
  <c r="AJ81" i="1"/>
  <c r="AJ786" i="1"/>
  <c r="AJ465" i="1"/>
  <c r="AJ753" i="1"/>
  <c r="AJ625" i="1"/>
  <c r="AJ675" i="1"/>
  <c r="AJ268" i="1"/>
  <c r="AJ646" i="1"/>
  <c r="AJ652" i="1"/>
  <c r="AJ487" i="1"/>
  <c r="AJ631" i="1"/>
  <c r="AJ31" i="1"/>
  <c r="AJ801" i="1"/>
  <c r="AJ530" i="1"/>
  <c r="AJ701" i="1"/>
  <c r="AJ592" i="1"/>
  <c r="AJ571" i="1"/>
  <c r="AJ790" i="1"/>
  <c r="AJ330" i="1"/>
  <c r="AJ788" i="1"/>
  <c r="AJ498" i="1"/>
  <c r="AJ66" i="1"/>
  <c r="AJ698" i="1"/>
  <c r="AJ243" i="1"/>
  <c r="AJ510" i="1"/>
  <c r="AJ343" i="1"/>
  <c r="AJ585" i="1"/>
  <c r="AJ576" i="1"/>
  <c r="AJ682" i="1"/>
  <c r="AJ193" i="1"/>
  <c r="AJ205" i="1"/>
  <c r="AJ94" i="1"/>
  <c r="AJ479" i="1"/>
  <c r="AJ86" i="1"/>
  <c r="AJ40" i="1"/>
  <c r="AJ325" i="1"/>
  <c r="AJ411" i="1"/>
  <c r="AJ615" i="1"/>
  <c r="AJ799" i="1"/>
  <c r="AJ596" i="1"/>
  <c r="AJ549" i="1"/>
  <c r="AJ309" i="1"/>
  <c r="AJ780" i="1"/>
  <c r="AJ470" i="1"/>
  <c r="AJ364" i="1"/>
  <c r="AJ42" i="1"/>
  <c r="AJ699" i="1"/>
  <c r="AJ4" i="1"/>
  <c r="AJ771" i="1"/>
  <c r="AJ689" i="1"/>
  <c r="AJ702" i="1"/>
  <c r="AJ716" i="1"/>
  <c r="AJ758" i="1"/>
  <c r="AJ742" i="1"/>
  <c r="AJ721" i="1"/>
  <c r="AJ582" i="1"/>
  <c r="AJ658" i="1"/>
  <c r="AJ371" i="1"/>
  <c r="AJ347" i="1"/>
  <c r="AJ624" i="1"/>
  <c r="AJ606" i="1"/>
  <c r="AJ602" i="1"/>
  <c r="AJ437" i="1"/>
  <c r="AJ504" i="1"/>
  <c r="AJ781" i="1"/>
  <c r="AJ312" i="1"/>
  <c r="AJ776" i="1"/>
  <c r="AJ806" i="1"/>
  <c r="AJ562" i="1"/>
  <c r="AJ584" i="1"/>
  <c r="AJ445" i="1"/>
  <c r="AJ533" i="1"/>
  <c r="AJ206" i="1"/>
  <c r="AJ468" i="1"/>
  <c r="AJ657" i="1"/>
  <c r="AJ415" i="1"/>
  <c r="AJ759" i="1"/>
  <c r="AJ670" i="1"/>
  <c r="AJ258" i="1"/>
  <c r="AJ511" i="1"/>
  <c r="AJ34" i="1"/>
  <c r="AJ656" i="1"/>
  <c r="AJ674" i="1"/>
  <c r="AJ117" i="1"/>
  <c r="AJ60" i="1"/>
  <c r="AJ286" i="1"/>
  <c r="AJ297" i="1"/>
  <c r="AJ313" i="1"/>
  <c r="AJ597" i="1"/>
  <c r="AJ276" i="1"/>
  <c r="AJ435" i="1"/>
  <c r="AJ499" i="1"/>
  <c r="AJ505" i="1"/>
  <c r="AJ696" i="1"/>
  <c r="AJ483" i="1"/>
  <c r="AJ292" i="1"/>
  <c r="AJ621" i="1"/>
  <c r="AJ630" i="1"/>
  <c r="AJ307" i="1"/>
  <c r="AJ579" i="1"/>
  <c r="AJ431" i="1"/>
  <c r="AJ472" i="1"/>
  <c r="AJ308" i="1"/>
  <c r="AJ748" i="1"/>
  <c r="AJ757" i="1"/>
  <c r="AJ544" i="1"/>
  <c r="AJ526" i="1"/>
  <c r="AJ644" i="1"/>
  <c r="AJ763" i="1"/>
  <c r="AJ488" i="1"/>
  <c r="AJ12" i="1"/>
  <c r="AJ476" i="1"/>
  <c r="AJ750" i="1"/>
  <c r="AJ506" i="1"/>
  <c r="AJ115" i="1"/>
  <c r="AJ284" i="1"/>
  <c r="AJ726" i="1"/>
  <c r="AJ693" i="1"/>
  <c r="AJ650" i="1"/>
  <c r="AJ328" i="1"/>
  <c r="AJ751" i="1"/>
  <c r="AJ68" i="1"/>
  <c r="AJ486" i="1"/>
  <c r="AJ346" i="1"/>
  <c r="AJ611" i="1"/>
  <c r="AJ316" i="1"/>
  <c r="AJ480" i="1"/>
  <c r="AJ760" i="1"/>
  <c r="AJ270" i="1"/>
  <c r="AJ740" i="1"/>
  <c r="AJ783" i="1"/>
  <c r="AJ787" i="1"/>
  <c r="AJ792" i="1"/>
  <c r="AJ804" i="1"/>
  <c r="AJ725" i="1"/>
  <c r="AJ737" i="1"/>
  <c r="AJ13" i="1"/>
  <c r="AJ133" i="1"/>
  <c r="AJ432" i="1"/>
  <c r="AJ135" i="1"/>
  <c r="AJ58" i="1"/>
  <c r="AJ539" i="1"/>
  <c r="AJ513" i="1"/>
  <c r="AJ497" i="1"/>
  <c r="AJ257" i="1"/>
  <c r="AJ455" i="1"/>
  <c r="AJ56" i="1"/>
  <c r="AJ524" i="1"/>
  <c r="AJ692" i="1"/>
  <c r="AJ572" i="1"/>
  <c r="AJ310" i="1"/>
  <c r="AJ765" i="1"/>
  <c r="AJ318" i="1"/>
  <c r="AJ103" i="1"/>
  <c r="AJ380" i="1"/>
  <c r="AJ208" i="1"/>
  <c r="AJ394" i="1"/>
  <c r="AJ581" i="1"/>
  <c r="AJ514" i="1"/>
  <c r="AJ461" i="1"/>
  <c r="AJ457" i="1"/>
  <c r="AJ800" i="1"/>
  <c r="AJ764" i="1"/>
  <c r="AJ33" i="1"/>
  <c r="AJ397" i="1"/>
  <c r="AJ512" i="1"/>
  <c r="AJ399" i="1"/>
  <c r="AJ442" i="1"/>
  <c r="AJ560" i="1"/>
  <c r="AJ393" i="1"/>
  <c r="AJ589" i="1"/>
  <c r="AJ732" i="1"/>
  <c r="AJ623" i="1"/>
  <c r="AJ109" i="1"/>
  <c r="AJ446" i="1"/>
  <c r="AJ469" i="1"/>
  <c r="AJ333" i="1"/>
  <c r="AJ267" i="1"/>
  <c r="AJ191" i="1"/>
  <c r="AJ329" i="1"/>
  <c r="AJ398" i="1"/>
  <c r="AJ475" i="1"/>
  <c r="AJ351" i="1"/>
  <c r="AJ490" i="1"/>
  <c r="AJ271" i="1"/>
  <c r="AJ527" i="1"/>
  <c r="AJ201" i="1"/>
  <c r="AJ160" i="1"/>
  <c r="AJ803" i="1"/>
  <c r="AJ256" i="1"/>
  <c r="AJ772" i="1"/>
  <c r="AJ610" i="1"/>
  <c r="AJ501" i="1"/>
  <c r="AJ125" i="1"/>
  <c r="AJ239" i="1"/>
  <c r="AJ816" i="1"/>
  <c r="AJ534" i="1"/>
  <c r="AJ590" i="1"/>
  <c r="AJ558" i="1"/>
  <c r="AJ574" i="1"/>
  <c r="AJ639" i="1"/>
  <c r="AJ353" i="1"/>
  <c r="AJ598" i="1"/>
  <c r="AJ515" i="1"/>
  <c r="AJ616" i="1"/>
  <c r="AJ275" i="1"/>
  <c r="AJ552" i="1"/>
  <c r="AJ583" i="1"/>
  <c r="AJ264" i="1"/>
  <c r="AJ695" i="1"/>
  <c r="AJ634" i="1"/>
  <c r="AJ400" i="1"/>
  <c r="AJ345" i="1"/>
  <c r="AJ274" i="1"/>
  <c r="AJ154" i="1"/>
  <c r="AJ359" i="1"/>
  <c r="AJ718" i="1"/>
  <c r="AJ238" i="1"/>
  <c r="AJ680" i="1"/>
  <c r="AJ653" i="1"/>
  <c r="AJ493" i="1"/>
  <c r="AJ283" i="1"/>
  <c r="AJ731" i="1"/>
  <c r="AJ386" i="1"/>
  <c r="AJ344" i="1"/>
  <c r="AJ402" i="1"/>
  <c r="AJ632" i="1"/>
  <c r="AJ422" i="1"/>
  <c r="AJ228" i="1"/>
  <c r="AJ151" i="1"/>
  <c r="AJ604" i="1"/>
  <c r="AJ395" i="1"/>
  <c r="AJ808" i="1"/>
  <c r="AJ246" i="1"/>
  <c r="AJ661" i="1"/>
  <c r="AJ47" i="1"/>
  <c r="AJ660" i="1"/>
  <c r="AJ547" i="1"/>
  <c r="AJ277" i="1"/>
  <c r="AJ361" i="1"/>
  <c r="AJ287" i="1"/>
  <c r="AJ603" i="1"/>
  <c r="AJ668" i="1"/>
  <c r="AJ666" i="1"/>
  <c r="AJ137" i="1"/>
  <c r="AJ253" i="1"/>
  <c r="AJ374" i="1"/>
  <c r="AJ189" i="1"/>
  <c r="AJ375" i="1"/>
  <c r="AJ706" i="1"/>
  <c r="AJ627" i="1"/>
  <c r="AJ570" i="1"/>
  <c r="AJ108" i="1"/>
  <c r="AJ767" i="1"/>
  <c r="AJ354" i="1"/>
  <c r="AJ298" i="1"/>
  <c r="AJ770" i="1"/>
  <c r="AJ707" i="1"/>
  <c r="AJ303" i="1"/>
  <c r="AJ420" i="1"/>
  <c r="AJ250" i="1"/>
  <c r="AJ198" i="1"/>
  <c r="AJ720" i="1"/>
  <c r="AJ382" i="1"/>
  <c r="AJ494" i="1"/>
  <c r="AJ743" i="1"/>
  <c r="AJ225" i="1"/>
  <c r="AJ231" i="1"/>
  <c r="AJ733" i="1"/>
  <c r="AJ383" i="1"/>
  <c r="AJ678" i="1"/>
  <c r="AJ752" i="1"/>
  <c r="AJ685" i="1"/>
  <c r="AJ577" i="1"/>
  <c r="AJ746" i="1"/>
  <c r="AJ553" i="1"/>
  <c r="AJ379" i="1"/>
  <c r="AJ734" i="1"/>
  <c r="AJ181" i="1"/>
  <c r="AJ441" i="1"/>
  <c r="AJ2" i="1"/>
  <c r="AJ729" i="1"/>
  <c r="AJ438" i="1"/>
  <c r="AJ299" i="1"/>
  <c r="AJ409" i="1"/>
  <c r="AJ439" i="1"/>
  <c r="AJ272" i="1"/>
  <c r="AJ671" i="1"/>
  <c r="AJ541" i="1"/>
  <c r="AJ739" i="1"/>
  <c r="AJ744" i="1"/>
  <c r="AJ440" i="1"/>
  <c r="AJ789" i="1"/>
  <c r="AJ187" i="1"/>
  <c r="AJ183" i="1"/>
  <c r="AJ568" i="1"/>
  <c r="AJ199" i="1"/>
  <c r="AJ262" i="1"/>
  <c r="AJ302" i="1"/>
  <c r="AJ447" i="1"/>
  <c r="AJ546" i="1"/>
  <c r="AJ567" i="1"/>
  <c r="AJ112" i="1"/>
  <c r="AJ681" i="1"/>
  <c r="AJ259" i="1"/>
  <c r="AJ449" i="1"/>
  <c r="AJ679" i="1"/>
  <c r="AJ614" i="1"/>
  <c r="AJ212" i="1"/>
  <c r="AJ392" i="1"/>
  <c r="AJ684" i="1"/>
  <c r="AJ155" i="1"/>
  <c r="AJ35" i="1"/>
  <c r="AJ810" i="1"/>
  <c r="AJ673" i="1"/>
  <c r="AJ337" i="1"/>
  <c r="AJ443" i="1"/>
  <c r="AJ738" i="1"/>
  <c r="AJ209" i="1"/>
  <c r="AJ665" i="1"/>
  <c r="AJ282" i="1"/>
  <c r="AJ669" i="1"/>
  <c r="AJ492" i="1"/>
  <c r="AJ366" i="1"/>
  <c r="AJ319" i="1"/>
  <c r="AJ334" i="1"/>
  <c r="AJ84" i="1"/>
  <c r="AJ144" i="1"/>
  <c r="AJ306" i="1"/>
  <c r="AJ314" i="1"/>
  <c r="AJ219" i="1"/>
  <c r="AJ794" i="1"/>
  <c r="AJ573" i="1"/>
  <c r="AJ509" i="1"/>
  <c r="AJ97" i="1"/>
  <c r="AJ507" i="1"/>
  <c r="AJ563" i="1"/>
  <c r="AJ192" i="1"/>
  <c r="AJ434" i="1"/>
  <c r="AJ177" i="1"/>
  <c r="AJ535" i="1"/>
  <c r="AJ586" i="1"/>
  <c r="AJ655" i="1"/>
  <c r="AJ508" i="1"/>
  <c r="AJ502" i="1"/>
  <c r="AJ176" i="1"/>
  <c r="AJ169" i="1"/>
  <c r="AJ367" i="1"/>
  <c r="AJ165" i="1"/>
  <c r="AJ708" i="1"/>
  <c r="AJ240" i="1"/>
  <c r="AJ548" i="1"/>
  <c r="AJ587" i="1"/>
  <c r="AJ64" i="1"/>
  <c r="AJ749" i="1"/>
  <c r="AJ754" i="1"/>
  <c r="AJ113" i="1"/>
  <c r="AJ247" i="1"/>
  <c r="AJ554" i="1"/>
  <c r="AJ741" i="1"/>
  <c r="AJ594" i="1"/>
  <c r="AJ638" i="1"/>
  <c r="AJ619" i="1"/>
  <c r="AJ72" i="1"/>
  <c r="AJ528" i="1"/>
  <c r="AJ736" i="1"/>
  <c r="AJ775" i="1"/>
  <c r="AJ659" i="1"/>
  <c r="AJ340" i="1"/>
  <c r="AJ662" i="1"/>
  <c r="AJ291" i="1"/>
  <c r="AJ599" i="1"/>
  <c r="AJ252" i="1"/>
  <c r="AJ377" i="1"/>
  <c r="AJ756" i="1"/>
  <c r="AJ385" i="1"/>
  <c r="AJ459" i="1"/>
  <c r="AJ95" i="1"/>
  <c r="AJ200" i="1"/>
  <c r="AJ106" i="1"/>
  <c r="AJ613" i="1"/>
  <c r="AJ378" i="1"/>
  <c r="AJ677" i="1"/>
  <c r="AJ280" i="1"/>
  <c r="AJ388" i="1"/>
  <c r="AJ518" i="1"/>
  <c r="AJ168" i="1"/>
  <c r="AJ719" i="1"/>
  <c r="AJ358" i="1"/>
  <c r="AJ796" i="1"/>
  <c r="AJ163" i="1"/>
  <c r="AJ503" i="1"/>
  <c r="AJ213" i="1"/>
  <c r="AJ423" i="1"/>
  <c r="AJ285" i="1"/>
  <c r="AJ203" i="1"/>
  <c r="AJ412" i="1"/>
  <c r="AJ96" i="1"/>
  <c r="AJ565" i="1"/>
  <c r="AJ164" i="1"/>
  <c r="AJ175" i="1"/>
  <c r="AJ387" i="1"/>
  <c r="AJ448" i="1"/>
  <c r="AJ242" i="1"/>
  <c r="AJ362" i="1"/>
  <c r="AJ77" i="1"/>
  <c r="AJ232" i="1"/>
  <c r="AJ186" i="1"/>
  <c r="AJ220" i="1"/>
  <c r="AJ194" i="1"/>
  <c r="AJ651" i="1"/>
  <c r="AJ723" i="1"/>
  <c r="AJ342" i="1"/>
  <c r="AJ779" i="1"/>
  <c r="AJ235" i="1"/>
  <c r="AJ92" i="1"/>
  <c r="AJ694" i="1"/>
  <c r="AJ687" i="1"/>
  <c r="AJ391" i="1"/>
  <c r="AJ793" i="1"/>
  <c r="AJ601" i="1"/>
  <c r="AJ126" i="1"/>
  <c r="AJ777" i="1"/>
  <c r="AJ227" i="1"/>
  <c r="AJ122" i="1"/>
  <c r="AJ807" i="1"/>
  <c r="AJ317" i="1"/>
  <c r="AJ149" i="1"/>
  <c r="AJ605" i="1"/>
  <c r="AJ430" i="1"/>
  <c r="AJ236" i="1"/>
  <c r="AJ136" i="1"/>
  <c r="AJ607" i="1"/>
  <c r="AJ703" i="1"/>
  <c r="AJ139" i="1"/>
  <c r="AJ233" i="1"/>
  <c r="AJ633" i="1"/>
  <c r="AJ700" i="1"/>
  <c r="AJ83" i="1"/>
  <c r="AJ146" i="1"/>
  <c r="AJ795" i="1"/>
  <c r="AJ304" i="1"/>
  <c r="AJ784" i="1"/>
  <c r="AJ704" i="1"/>
  <c r="AJ798" i="1"/>
  <c r="AJ436" i="1"/>
  <c r="AJ728" i="1"/>
  <c r="AJ407" i="1"/>
  <c r="AJ100" i="1"/>
  <c r="AJ648" i="1"/>
  <c r="AJ714" i="1"/>
  <c r="AJ51" i="1"/>
  <c r="AJ82" i="1"/>
  <c r="AJ474" i="1"/>
  <c r="AJ628" i="1"/>
  <c r="AJ23" i="1"/>
  <c r="AJ404" i="1"/>
  <c r="AJ16" i="1"/>
  <c r="AJ14" i="1"/>
  <c r="AJ18" i="1"/>
  <c r="AJ9" i="1"/>
  <c r="AJ260" i="1"/>
  <c r="AJ263" i="1"/>
  <c r="AJ73" i="1"/>
  <c r="AJ609" i="1"/>
  <c r="AJ170" i="1"/>
  <c r="AJ667" i="1"/>
  <c r="AJ522" i="1"/>
  <c r="AJ414" i="1"/>
  <c r="AJ134" i="1"/>
  <c r="AJ717" i="1"/>
  <c r="AJ265" i="1"/>
  <c r="AJ496" i="1"/>
  <c r="AJ390" i="1"/>
  <c r="AJ3" i="1"/>
  <c r="AJ226" i="1"/>
  <c r="AJ458" i="1"/>
  <c r="AJ132" i="1"/>
  <c r="AJ617" i="1"/>
  <c r="AJ8" i="1"/>
  <c r="AJ401" i="1"/>
  <c r="AJ229" i="1"/>
  <c r="AJ20" i="1"/>
  <c r="AJ37" i="1"/>
  <c r="AJ408" i="1"/>
  <c r="AJ591" i="1"/>
  <c r="AJ536" i="1"/>
  <c r="AJ320" i="1"/>
  <c r="AJ38" i="1"/>
  <c r="AJ21" i="1"/>
  <c r="AJ636" i="1"/>
  <c r="AJ24" i="1"/>
  <c r="AJ178" i="1"/>
  <c r="AJ450" i="1"/>
  <c r="AJ36" i="1"/>
  <c r="AJ444" i="1"/>
  <c r="AJ814" i="1"/>
  <c r="AJ123" i="1"/>
  <c r="AJ428" i="1"/>
  <c r="AJ305" i="1"/>
  <c r="AJ419" i="1"/>
  <c r="AJ471" i="1"/>
  <c r="AJ62" i="1"/>
  <c r="AJ148" i="1"/>
  <c r="AJ556" i="1"/>
  <c r="AJ158" i="1"/>
  <c r="AJ237" i="1"/>
  <c r="AJ467" i="1"/>
  <c r="AJ421" i="1"/>
  <c r="AJ57" i="1"/>
  <c r="AJ131" i="1"/>
  <c r="AJ612" i="1"/>
  <c r="AJ153" i="1"/>
  <c r="AJ812" i="1"/>
  <c r="AJ773" i="1"/>
  <c r="AJ686" i="1"/>
  <c r="AJ620" i="1"/>
  <c r="AJ722" i="1"/>
  <c r="AJ293" i="1"/>
  <c r="AJ791" i="1"/>
  <c r="AJ114" i="1"/>
  <c r="AJ157" i="1"/>
  <c r="AJ381" i="1"/>
  <c r="AJ266" i="1"/>
  <c r="AJ218" i="1"/>
  <c r="AJ290" i="1"/>
  <c r="AJ180" i="1"/>
  <c r="AJ76" i="1"/>
  <c r="AJ373" i="1"/>
  <c r="AJ294" i="1"/>
  <c r="AJ637" i="1"/>
  <c r="AJ802" i="1"/>
  <c r="AJ782" i="1"/>
  <c r="AJ453" i="1"/>
  <c r="AJ809" i="1"/>
  <c r="AJ462" i="1"/>
  <c r="AJ370" i="1"/>
  <c r="AJ643" i="1"/>
  <c r="AJ215" i="1"/>
  <c r="AJ55" i="1"/>
  <c r="AJ89" i="1"/>
  <c r="AJ360" i="1"/>
  <c r="AJ595" i="1"/>
  <c r="AJ150" i="1"/>
  <c r="AJ249" i="1"/>
  <c r="AJ279" i="1"/>
  <c r="AJ223" i="1"/>
  <c r="AJ417" i="1"/>
  <c r="AJ519" i="1"/>
  <c r="AJ709" i="1"/>
  <c r="AJ99" i="1"/>
  <c r="AJ121" i="1"/>
  <c r="AJ478" i="1"/>
  <c r="AJ248" i="1"/>
  <c r="AJ278" i="1"/>
  <c r="AJ491" i="1"/>
  <c r="AJ67" i="1"/>
  <c r="AJ166" i="1"/>
  <c r="AJ221" i="1"/>
  <c r="AJ93" i="1"/>
  <c r="AJ120" i="1"/>
  <c r="AJ755" i="1"/>
  <c r="AJ174" i="1"/>
  <c r="AJ747" i="1"/>
  <c r="AJ111" i="1"/>
  <c r="AJ245" i="1"/>
  <c r="AJ768" i="1"/>
  <c r="AJ6" i="1"/>
  <c r="AJ78" i="1"/>
  <c r="AJ102" i="1"/>
  <c r="AJ46" i="1"/>
  <c r="AJ195" i="1"/>
  <c r="AJ531" i="1"/>
  <c r="AJ80" i="1"/>
  <c r="AJ156" i="1"/>
  <c r="AJ311" i="1"/>
  <c r="AJ523" i="1"/>
  <c r="AJ321" i="1"/>
  <c r="AJ241" i="1"/>
  <c r="AJ105" i="1"/>
  <c r="AJ626" i="1"/>
  <c r="AJ44" i="1"/>
  <c r="AJ477" i="1"/>
  <c r="AJ564" i="1"/>
  <c r="AJ142" i="1"/>
  <c r="AJ532" i="1"/>
  <c r="AJ426" i="1"/>
  <c r="AJ211" i="1"/>
  <c r="AJ167" i="1"/>
  <c r="AJ622" i="1"/>
  <c r="AJ761" i="1"/>
  <c r="AJ254" i="1"/>
  <c r="AJ529" i="1"/>
  <c r="AJ352" i="1"/>
  <c r="AJ485" i="1"/>
  <c r="AJ295" i="1"/>
  <c r="AJ580" i="1"/>
  <c r="AJ207" i="1"/>
  <c r="AJ356" i="1"/>
  <c r="AJ642" i="1"/>
  <c r="AJ349" i="1"/>
  <c r="AJ28" i="1"/>
  <c r="AJ482" i="1"/>
  <c r="AJ39" i="1"/>
  <c r="AJ119" i="1"/>
  <c r="AJ618" i="1"/>
  <c r="AJ118" i="1"/>
  <c r="AJ41" i="1"/>
  <c r="AJ49" i="1"/>
  <c r="AJ335" i="1"/>
  <c r="AJ45" i="1"/>
  <c r="AJ91" i="1"/>
  <c r="AJ778" i="1"/>
  <c r="AJ48" i="1"/>
  <c r="AJ101" i="1"/>
  <c r="AJ676" i="1"/>
  <c r="AJ735" i="1"/>
  <c r="AJ322" i="1"/>
  <c r="AJ331" i="1"/>
  <c r="AJ336" i="1"/>
  <c r="AJ672" i="1"/>
  <c r="AJ184" i="1"/>
  <c r="AJ365" i="1"/>
  <c r="AJ87" i="1"/>
  <c r="AJ30" i="1"/>
  <c r="AJ43" i="1"/>
  <c r="AJ664" i="1"/>
  <c r="AJ368" i="1"/>
  <c r="AJ54" i="1"/>
  <c r="AJ690" i="1"/>
  <c r="AJ65" i="1"/>
  <c r="AJ416" i="1"/>
  <c r="AJ281" i="1"/>
  <c r="AJ196" i="1"/>
  <c r="AJ697" i="1"/>
  <c r="AJ500" i="1"/>
  <c r="AJ27" i="1"/>
  <c r="AJ338" i="1"/>
  <c r="AJ543" i="1"/>
  <c r="AJ456" i="1"/>
  <c r="AJ17" i="1"/>
  <c r="AJ172" i="1"/>
  <c r="AJ214" i="1"/>
  <c r="AJ341" i="1"/>
  <c r="AJ179" i="1"/>
  <c r="AJ520" i="1"/>
  <c r="AJ63" i="1"/>
  <c r="AJ110" i="1"/>
  <c r="AJ710" i="1"/>
  <c r="AJ635" i="1"/>
  <c r="AJ550" i="1"/>
  <c r="AJ427" i="1"/>
  <c r="AJ19" i="1"/>
  <c r="AJ464" i="1"/>
  <c r="AJ641" i="1"/>
  <c r="AJ11" i="1"/>
  <c r="AJ766" i="1"/>
  <c r="AJ647" i="1"/>
  <c r="AJ255" i="1"/>
  <c r="AJ805" i="1"/>
  <c r="AJ745" i="1"/>
  <c r="AJ481" i="1"/>
  <c r="AJ32" i="1"/>
  <c r="AJ10" i="1"/>
  <c r="AJ640" i="1"/>
  <c r="AJ98" i="1"/>
  <c r="AJ61" i="1"/>
  <c r="AJ224" i="1"/>
  <c r="AJ463" i="1"/>
  <c r="AJ372" i="1"/>
  <c r="AJ713" i="1"/>
  <c r="AJ811" i="1"/>
  <c r="AJ452" i="1"/>
  <c r="AJ813" i="1"/>
  <c r="AJ785" i="1"/>
  <c r="AJ5" i="1"/>
  <c r="AJ261" i="1"/>
  <c r="AJ451" i="1"/>
  <c r="AJ244" i="1"/>
  <c r="AJ569" i="1"/>
  <c r="AJ128" i="1"/>
  <c r="AJ75" i="1"/>
  <c r="AJ410" i="1"/>
  <c r="AJ301" i="1"/>
  <c r="AJ234" i="1"/>
  <c r="AJ575" i="1"/>
  <c r="AJ7" i="1"/>
  <c r="AJ326" i="1"/>
  <c r="AJ107" i="1"/>
  <c r="AJ521" i="1"/>
  <c r="AJ185" i="1"/>
  <c r="AJ425" i="1"/>
  <c r="AJ171" i="1"/>
  <c r="AJ578" i="1"/>
  <c r="AJ551" i="1"/>
  <c r="AJ251" i="1"/>
  <c r="AJ74" i="1"/>
  <c r="AJ403" i="1"/>
  <c r="AJ730" i="1"/>
  <c r="AJ815" i="1"/>
  <c r="AJ217" i="1"/>
  <c r="AJ691" i="1"/>
  <c r="AJ649" i="1"/>
  <c r="AJ769" i="1"/>
  <c r="AJ561" i="1"/>
  <c r="AJ143" i="1"/>
  <c r="AJ460" i="1"/>
  <c r="AJ355" i="1"/>
  <c r="AJ369" i="1"/>
  <c r="AJ53" i="1"/>
  <c r="AJ712" i="1"/>
  <c r="AJ555" i="1"/>
  <c r="AJ384" i="1"/>
  <c r="AJ774" i="1"/>
  <c r="AJ654" i="1"/>
  <c r="AJ29" i="1"/>
  <c r="AJ413" i="1"/>
  <c r="AJ715" i="1"/>
  <c r="AJ273" i="1"/>
  <c r="AJ566" i="1"/>
  <c r="AJ288" i="1"/>
  <c r="AJ85" i="1"/>
  <c r="AJ162" i="1"/>
  <c r="AJ300" i="1"/>
  <c r="AJ593" i="1"/>
  <c r="AJ454" i="1"/>
  <c r="AJ324" i="1"/>
  <c r="AJ348" i="1"/>
  <c r="AJ22" i="1"/>
  <c r="AJ363" i="1"/>
  <c r="AJ376" i="1"/>
  <c r="AJ145" i="1"/>
  <c r="AJ406" i="1"/>
  <c r="AJ517" i="1"/>
  <c r="AJ26" i="1"/>
  <c r="AJ147" i="1"/>
  <c r="AJ724" i="1"/>
  <c r="AJ429" i="1"/>
  <c r="AJ396" i="1"/>
  <c r="AJ484" i="1"/>
  <c r="AJ705" i="1"/>
  <c r="AJ202" i="1"/>
  <c r="AJ69" i="1"/>
  <c r="AJ540" i="1"/>
  <c r="AJ216" i="1"/>
  <c r="AJ688" i="1"/>
  <c r="AJ15" i="1"/>
  <c r="AJ559" i="1"/>
  <c r="AJ332" i="1"/>
  <c r="AJ537" i="1"/>
  <c r="AJ323" i="1"/>
  <c r="AJ79" i="1"/>
  <c r="AJ197" i="1"/>
  <c r="AJ683" i="1"/>
  <c r="AJ424" i="1"/>
  <c r="AJ600" i="1"/>
  <c r="AJ25" i="1"/>
  <c r="AJ129" i="1"/>
  <c r="AJ104" i="1"/>
  <c r="AJ159" i="1"/>
  <c r="AJ204" i="1"/>
  <c r="AJ222" i="1"/>
  <c r="AJ350" i="1"/>
  <c r="AJ152" i="1"/>
  <c r="AJ269" i="1"/>
  <c r="AJ190" i="1"/>
  <c r="AJ296" i="1"/>
  <c r="AJ52" i="1"/>
  <c r="AJ59" i="1"/>
  <c r="AJ327" i="1"/>
  <c r="AJ182" i="1"/>
  <c r="AJ138" i="1"/>
  <c r="AJ124" i="1"/>
  <c r="AJ433" i="1"/>
  <c r="AJ557" i="1"/>
  <c r="AJ141" i="1"/>
  <c r="AJ70" i="1"/>
  <c r="AJ90" i="1"/>
  <c r="AJ88" i="1"/>
  <c r="AJ127" i="1"/>
  <c r="AJ418" i="1"/>
  <c r="AJ315" i="1"/>
  <c r="AJ389" i="1"/>
  <c r="AJ161" i="1"/>
  <c r="AJ357" i="1"/>
  <c r="AJ516" i="1"/>
  <c r="AJ140" i="1"/>
  <c r="AJ130" i="1"/>
  <c r="AJ173" i="1"/>
  <c r="AJ230" i="1"/>
  <c r="AJ71" i="1"/>
  <c r="AJ339" i="1"/>
  <c r="AJ188" i="1"/>
  <c r="AJ116" i="1"/>
  <c r="AJ50" i="1"/>
  <c r="AJ210" i="1"/>
  <c r="T489" i="1"/>
  <c r="S489" i="1"/>
  <c r="T711" i="1"/>
  <c r="S711" i="1"/>
  <c r="T545" i="1"/>
  <c r="S545" i="1"/>
  <c r="T289" i="1"/>
  <c r="S289" i="1"/>
  <c r="T727" i="1"/>
  <c r="S727" i="1"/>
  <c r="T466" i="1"/>
  <c r="S466" i="1"/>
  <c r="T663" i="1"/>
  <c r="S663" i="1"/>
  <c r="T762" i="1"/>
  <c r="S762" i="1"/>
  <c r="T473" i="1"/>
  <c r="S473" i="1"/>
  <c r="T608" i="1"/>
  <c r="S608" i="1"/>
  <c r="T588" i="1"/>
  <c r="S588" i="1"/>
  <c r="T495" i="1"/>
  <c r="S495" i="1"/>
  <c r="T538" i="1"/>
  <c r="S538" i="1"/>
  <c r="T525" i="1"/>
  <c r="S525" i="1"/>
  <c r="T797" i="1"/>
  <c r="S797" i="1"/>
  <c r="T405" i="1"/>
  <c r="S405" i="1"/>
  <c r="T542" i="1"/>
  <c r="S542" i="1"/>
  <c r="T645" i="1"/>
  <c r="S645" i="1"/>
  <c r="T629" i="1"/>
  <c r="S629" i="1"/>
  <c r="T81" i="1"/>
  <c r="S81" i="1"/>
  <c r="T786" i="1"/>
  <c r="S786" i="1"/>
  <c r="T465" i="1"/>
  <c r="S465" i="1"/>
  <c r="T753" i="1"/>
  <c r="S753" i="1"/>
  <c r="T625" i="1"/>
  <c r="S625" i="1"/>
  <c r="T675" i="1"/>
  <c r="S675" i="1"/>
  <c r="T268" i="1"/>
  <c r="S268" i="1"/>
  <c r="T646" i="1"/>
  <c r="S646" i="1"/>
  <c r="T652" i="1"/>
  <c r="S652" i="1"/>
  <c r="T487" i="1"/>
  <c r="S487" i="1"/>
  <c r="T631" i="1"/>
  <c r="S631" i="1"/>
  <c r="T31" i="1"/>
  <c r="S31" i="1"/>
  <c r="T801" i="1"/>
  <c r="S801" i="1"/>
  <c r="T530" i="1"/>
  <c r="S530" i="1"/>
  <c r="T701" i="1"/>
  <c r="S701" i="1"/>
  <c r="T592" i="1"/>
  <c r="S592" i="1"/>
  <c r="T571" i="1"/>
  <c r="S571" i="1"/>
  <c r="T790" i="1"/>
  <c r="S790" i="1"/>
  <c r="T330" i="1"/>
  <c r="S330" i="1"/>
  <c r="T788" i="1"/>
  <c r="S788" i="1"/>
  <c r="T498" i="1"/>
  <c r="S498" i="1"/>
  <c r="T66" i="1"/>
  <c r="S66" i="1"/>
  <c r="T698" i="1"/>
  <c r="S698" i="1"/>
  <c r="T243" i="1"/>
  <c r="S243" i="1"/>
  <c r="T510" i="1"/>
  <c r="S510" i="1"/>
  <c r="T343" i="1"/>
  <c r="S343" i="1"/>
  <c r="T585" i="1"/>
  <c r="S585" i="1"/>
  <c r="T576" i="1"/>
  <c r="S576" i="1"/>
  <c r="T682" i="1"/>
  <c r="S682" i="1"/>
  <c r="T193" i="1"/>
  <c r="S193" i="1"/>
  <c r="T205" i="1"/>
  <c r="S205" i="1"/>
  <c r="T94" i="1"/>
  <c r="S94" i="1"/>
  <c r="T479" i="1"/>
  <c r="S479" i="1"/>
  <c r="T86" i="1"/>
  <c r="S86" i="1"/>
  <c r="T40" i="1"/>
  <c r="S40" i="1"/>
  <c r="T325" i="1"/>
  <c r="S325" i="1"/>
  <c r="T411" i="1"/>
  <c r="S411" i="1"/>
  <c r="T615" i="1"/>
  <c r="S615" i="1"/>
  <c r="T799" i="1"/>
  <c r="S799" i="1"/>
  <c r="T596" i="1"/>
  <c r="S596" i="1"/>
  <c r="T549" i="1"/>
  <c r="S549" i="1"/>
  <c r="T309" i="1"/>
  <c r="S309" i="1"/>
  <c r="T780" i="1"/>
  <c r="S780" i="1"/>
  <c r="T470" i="1"/>
  <c r="S470" i="1"/>
  <c r="T364" i="1"/>
  <c r="S364" i="1"/>
  <c r="T42" i="1"/>
  <c r="S42" i="1"/>
  <c r="T699" i="1"/>
  <c r="S699" i="1"/>
  <c r="T4" i="1"/>
  <c r="S4" i="1"/>
  <c r="T771" i="1"/>
  <c r="S771" i="1"/>
  <c r="T689" i="1"/>
  <c r="S689" i="1"/>
  <c r="T702" i="1"/>
  <c r="S702" i="1"/>
  <c r="T716" i="1"/>
  <c r="S716" i="1"/>
  <c r="T758" i="1"/>
  <c r="S758" i="1"/>
  <c r="T742" i="1"/>
  <c r="S742" i="1"/>
  <c r="T721" i="1"/>
  <c r="S721" i="1"/>
  <c r="T582" i="1"/>
  <c r="S582" i="1"/>
  <c r="T658" i="1"/>
  <c r="S658" i="1"/>
  <c r="T371" i="1"/>
  <c r="S371" i="1"/>
  <c r="T347" i="1"/>
  <c r="S347" i="1"/>
  <c r="T624" i="1"/>
  <c r="S624" i="1"/>
  <c r="T606" i="1"/>
  <c r="S606" i="1"/>
  <c r="T602" i="1"/>
  <c r="S602" i="1"/>
  <c r="T437" i="1"/>
  <c r="S437" i="1"/>
  <c r="T504" i="1"/>
  <c r="S504" i="1"/>
  <c r="T781" i="1"/>
  <c r="S781" i="1"/>
  <c r="T312" i="1"/>
  <c r="S312" i="1"/>
  <c r="T776" i="1"/>
  <c r="S776" i="1"/>
  <c r="T806" i="1"/>
  <c r="S806" i="1"/>
  <c r="T562" i="1"/>
  <c r="S562" i="1"/>
  <c r="T584" i="1"/>
  <c r="S584" i="1"/>
  <c r="T445" i="1"/>
  <c r="S445" i="1"/>
  <c r="T533" i="1"/>
  <c r="S533" i="1"/>
  <c r="T206" i="1"/>
  <c r="S206" i="1"/>
  <c r="T468" i="1"/>
  <c r="S468" i="1"/>
  <c r="T657" i="1"/>
  <c r="S657" i="1"/>
  <c r="T415" i="1"/>
  <c r="S415" i="1"/>
  <c r="T759" i="1"/>
  <c r="S759" i="1"/>
  <c r="T670" i="1"/>
  <c r="S670" i="1"/>
  <c r="T258" i="1"/>
  <c r="S258" i="1"/>
  <c r="T511" i="1"/>
  <c r="S511" i="1"/>
  <c r="T34" i="1"/>
  <c r="S34" i="1"/>
  <c r="T656" i="1"/>
  <c r="S656" i="1"/>
  <c r="T674" i="1"/>
  <c r="S674" i="1"/>
  <c r="T117" i="1"/>
  <c r="S117" i="1"/>
  <c r="T60" i="1"/>
  <c r="S60" i="1"/>
  <c r="T286" i="1"/>
  <c r="S286" i="1"/>
  <c r="T297" i="1"/>
  <c r="S297" i="1"/>
  <c r="T313" i="1"/>
  <c r="S313" i="1"/>
  <c r="T597" i="1"/>
  <c r="S597" i="1"/>
  <c r="T276" i="1"/>
  <c r="S276" i="1"/>
  <c r="T435" i="1"/>
  <c r="S435" i="1"/>
  <c r="T499" i="1"/>
  <c r="S499" i="1"/>
  <c r="T505" i="1"/>
  <c r="S505" i="1"/>
  <c r="T696" i="1"/>
  <c r="S696" i="1"/>
  <c r="T483" i="1"/>
  <c r="S483" i="1"/>
  <c r="T292" i="1"/>
  <c r="S292" i="1"/>
  <c r="T621" i="1"/>
  <c r="S621" i="1"/>
  <c r="T630" i="1"/>
  <c r="S630" i="1"/>
  <c r="T307" i="1"/>
  <c r="S307" i="1"/>
  <c r="T579" i="1"/>
  <c r="S579" i="1"/>
  <c r="T431" i="1"/>
  <c r="S431" i="1"/>
  <c r="T472" i="1"/>
  <c r="S472" i="1"/>
  <c r="T308" i="1"/>
  <c r="S308" i="1"/>
  <c r="T748" i="1"/>
  <c r="S748" i="1"/>
  <c r="T757" i="1"/>
  <c r="S757" i="1"/>
  <c r="T544" i="1"/>
  <c r="S544" i="1"/>
  <c r="T526" i="1"/>
  <c r="S526" i="1"/>
  <c r="T644" i="1"/>
  <c r="S644" i="1"/>
  <c r="T763" i="1"/>
  <c r="S763" i="1"/>
  <c r="T488" i="1"/>
  <c r="S488" i="1"/>
  <c r="T12" i="1"/>
  <c r="S12" i="1"/>
  <c r="T476" i="1"/>
  <c r="S476" i="1"/>
  <c r="T750" i="1"/>
  <c r="S750" i="1"/>
  <c r="T506" i="1"/>
  <c r="S506" i="1"/>
  <c r="T115" i="1"/>
  <c r="S115" i="1"/>
  <c r="T284" i="1"/>
  <c r="S284" i="1"/>
  <c r="T726" i="1"/>
  <c r="S726" i="1"/>
  <c r="T693" i="1"/>
  <c r="S693" i="1"/>
  <c r="T650" i="1"/>
  <c r="S650" i="1"/>
  <c r="T328" i="1"/>
  <c r="S328" i="1"/>
  <c r="T751" i="1"/>
  <c r="S751" i="1"/>
  <c r="T68" i="1"/>
  <c r="S68" i="1"/>
  <c r="T486" i="1"/>
  <c r="S486" i="1"/>
  <c r="T346" i="1"/>
  <c r="S346" i="1"/>
  <c r="T611" i="1"/>
  <c r="S611" i="1"/>
  <c r="T316" i="1"/>
  <c r="S316" i="1"/>
  <c r="T480" i="1"/>
  <c r="S480" i="1"/>
  <c r="T760" i="1"/>
  <c r="S760" i="1"/>
  <c r="T270" i="1"/>
  <c r="S270" i="1"/>
  <c r="T740" i="1"/>
  <c r="S740" i="1"/>
  <c r="T783" i="1"/>
  <c r="S783" i="1"/>
  <c r="T787" i="1"/>
  <c r="S787" i="1"/>
  <c r="T792" i="1"/>
  <c r="S792" i="1"/>
  <c r="T804" i="1"/>
  <c r="S804" i="1"/>
  <c r="T725" i="1"/>
  <c r="S725" i="1"/>
  <c r="T737" i="1"/>
  <c r="S737" i="1"/>
  <c r="T13" i="1"/>
  <c r="S13" i="1"/>
  <c r="T133" i="1"/>
  <c r="S133" i="1"/>
  <c r="T432" i="1"/>
  <c r="S432" i="1"/>
  <c r="T135" i="1"/>
  <c r="S135" i="1"/>
  <c r="T58" i="1"/>
  <c r="S58" i="1"/>
  <c r="T539" i="1"/>
  <c r="S539" i="1"/>
  <c r="T513" i="1"/>
  <c r="S513" i="1"/>
  <c r="T497" i="1"/>
  <c r="S497" i="1"/>
  <c r="T257" i="1"/>
  <c r="S257" i="1"/>
  <c r="T455" i="1"/>
  <c r="S455" i="1"/>
  <c r="T56" i="1"/>
  <c r="S56" i="1"/>
  <c r="T524" i="1"/>
  <c r="S524" i="1"/>
  <c r="T692" i="1"/>
  <c r="S692" i="1"/>
  <c r="T572" i="1"/>
  <c r="S572" i="1"/>
  <c r="T310" i="1"/>
  <c r="S310" i="1"/>
  <c r="T765" i="1"/>
  <c r="S765" i="1"/>
  <c r="T318" i="1"/>
  <c r="S318" i="1"/>
  <c r="T103" i="1"/>
  <c r="S103" i="1"/>
  <c r="T380" i="1"/>
  <c r="S380" i="1"/>
  <c r="T208" i="1"/>
  <c r="S208" i="1"/>
  <c r="T394" i="1"/>
  <c r="S394" i="1"/>
  <c r="T581" i="1"/>
  <c r="S581" i="1"/>
  <c r="T514" i="1"/>
  <c r="S514" i="1"/>
  <c r="T461" i="1"/>
  <c r="S461" i="1"/>
  <c r="T457" i="1"/>
  <c r="S457" i="1"/>
  <c r="T800" i="1"/>
  <c r="S800" i="1"/>
  <c r="T764" i="1"/>
  <c r="S764" i="1"/>
  <c r="T33" i="1"/>
  <c r="S33" i="1"/>
  <c r="T397" i="1"/>
  <c r="S397" i="1"/>
  <c r="T512" i="1"/>
  <c r="S512" i="1"/>
  <c r="T399" i="1"/>
  <c r="S399" i="1"/>
  <c r="T442" i="1"/>
  <c r="S442" i="1"/>
  <c r="T560" i="1"/>
  <c r="S560" i="1"/>
  <c r="T393" i="1"/>
  <c r="S393" i="1"/>
  <c r="T589" i="1"/>
  <c r="S589" i="1"/>
  <c r="T732" i="1"/>
  <c r="S732" i="1"/>
  <c r="T623" i="1"/>
  <c r="S623" i="1"/>
  <c r="T109" i="1"/>
  <c r="S109" i="1"/>
  <c r="T446" i="1"/>
  <c r="S446" i="1"/>
  <c r="T469" i="1"/>
  <c r="S469" i="1"/>
  <c r="T333" i="1"/>
  <c r="S333" i="1"/>
  <c r="T267" i="1"/>
  <c r="S267" i="1"/>
  <c r="T191" i="1"/>
  <c r="S191" i="1"/>
  <c r="T329" i="1"/>
  <c r="S329" i="1"/>
  <c r="T398" i="1"/>
  <c r="S398" i="1"/>
  <c r="T475" i="1"/>
  <c r="S475" i="1"/>
  <c r="T351" i="1"/>
  <c r="S351" i="1"/>
  <c r="T490" i="1"/>
  <c r="S490" i="1"/>
  <c r="T271" i="1"/>
  <c r="S271" i="1"/>
  <c r="T527" i="1"/>
  <c r="S527" i="1"/>
  <c r="T201" i="1"/>
  <c r="S201" i="1"/>
  <c r="T160" i="1"/>
  <c r="S160" i="1"/>
  <c r="T803" i="1"/>
  <c r="S803" i="1"/>
  <c r="T256" i="1"/>
  <c r="S256" i="1"/>
  <c r="T772" i="1"/>
  <c r="S772" i="1"/>
  <c r="T610" i="1"/>
  <c r="S610" i="1"/>
  <c r="T501" i="1"/>
  <c r="S501" i="1"/>
  <c r="T125" i="1"/>
  <c r="S125" i="1"/>
  <c r="T239" i="1"/>
  <c r="S239" i="1"/>
  <c r="T816" i="1"/>
  <c r="S816" i="1"/>
  <c r="T534" i="1"/>
  <c r="S534" i="1"/>
  <c r="T590" i="1"/>
  <c r="S590" i="1"/>
  <c r="T558" i="1"/>
  <c r="S558" i="1"/>
  <c r="T574" i="1"/>
  <c r="S574" i="1"/>
  <c r="T639" i="1"/>
  <c r="S639" i="1"/>
  <c r="T353" i="1"/>
  <c r="S353" i="1"/>
  <c r="T598" i="1"/>
  <c r="S598" i="1"/>
  <c r="T515" i="1"/>
  <c r="S515" i="1"/>
  <c r="T616" i="1"/>
  <c r="S616" i="1"/>
  <c r="T275" i="1"/>
  <c r="S275" i="1"/>
  <c r="T552" i="1"/>
  <c r="S552" i="1"/>
  <c r="T583" i="1"/>
  <c r="S583" i="1"/>
  <c r="T264" i="1"/>
  <c r="S264" i="1"/>
  <c r="T695" i="1"/>
  <c r="S695" i="1"/>
  <c r="T634" i="1"/>
  <c r="S634" i="1"/>
  <c r="T400" i="1"/>
  <c r="S400" i="1"/>
  <c r="T345" i="1"/>
  <c r="S345" i="1"/>
  <c r="T274" i="1"/>
  <c r="S274" i="1"/>
  <c r="T154" i="1"/>
  <c r="S154" i="1"/>
  <c r="T359" i="1"/>
  <c r="S359" i="1"/>
  <c r="T718" i="1"/>
  <c r="S718" i="1"/>
  <c r="T238" i="1"/>
  <c r="S238" i="1"/>
  <c r="T680" i="1"/>
  <c r="S680" i="1"/>
  <c r="T653" i="1"/>
  <c r="S653" i="1"/>
  <c r="T493" i="1"/>
  <c r="S493" i="1"/>
  <c r="T283" i="1"/>
  <c r="S283" i="1"/>
  <c r="T731" i="1"/>
  <c r="S731" i="1"/>
  <c r="T386" i="1"/>
  <c r="S386" i="1"/>
  <c r="T344" i="1"/>
  <c r="S344" i="1"/>
  <c r="T402" i="1"/>
  <c r="S402" i="1"/>
  <c r="T632" i="1"/>
  <c r="S632" i="1"/>
  <c r="T422" i="1"/>
  <c r="S422" i="1"/>
  <c r="T228" i="1"/>
  <c r="S228" i="1"/>
  <c r="T151" i="1"/>
  <c r="S151" i="1"/>
  <c r="T604" i="1"/>
  <c r="S604" i="1"/>
  <c r="T395" i="1"/>
  <c r="S395" i="1"/>
  <c r="T808" i="1"/>
  <c r="S808" i="1"/>
  <c r="T246" i="1"/>
  <c r="S246" i="1"/>
  <c r="T661" i="1"/>
  <c r="S661" i="1"/>
  <c r="T47" i="1"/>
  <c r="S47" i="1"/>
  <c r="T660" i="1"/>
  <c r="S660" i="1"/>
  <c r="T547" i="1"/>
  <c r="S547" i="1"/>
  <c r="T277" i="1"/>
  <c r="S277" i="1"/>
  <c r="T361" i="1"/>
  <c r="S361" i="1"/>
  <c r="T287" i="1"/>
  <c r="S287" i="1"/>
  <c r="T603" i="1"/>
  <c r="S603" i="1"/>
  <c r="T668" i="1"/>
  <c r="S668" i="1"/>
  <c r="T666" i="1"/>
  <c r="S666" i="1"/>
  <c r="T137" i="1"/>
  <c r="S137" i="1"/>
  <c r="T253" i="1"/>
  <c r="S253" i="1"/>
  <c r="T374" i="1"/>
  <c r="S374" i="1"/>
  <c r="T189" i="1"/>
  <c r="S189" i="1"/>
  <c r="T375" i="1"/>
  <c r="S375" i="1"/>
  <c r="T706" i="1"/>
  <c r="S706" i="1"/>
  <c r="T627" i="1"/>
  <c r="S627" i="1"/>
  <c r="T570" i="1"/>
  <c r="S570" i="1"/>
  <c r="T108" i="1"/>
  <c r="S108" i="1"/>
  <c r="T767" i="1"/>
  <c r="S767" i="1"/>
  <c r="T354" i="1"/>
  <c r="S354" i="1"/>
  <c r="T298" i="1"/>
  <c r="S298" i="1"/>
  <c r="T770" i="1"/>
  <c r="S770" i="1"/>
  <c r="T707" i="1"/>
  <c r="S707" i="1"/>
  <c r="T303" i="1"/>
  <c r="S303" i="1"/>
  <c r="T420" i="1"/>
  <c r="S420" i="1"/>
  <c r="T250" i="1"/>
  <c r="S250" i="1"/>
  <c r="T198" i="1"/>
  <c r="S198" i="1"/>
  <c r="T720" i="1"/>
  <c r="S720" i="1"/>
  <c r="T382" i="1"/>
  <c r="S382" i="1"/>
  <c r="T494" i="1"/>
  <c r="S494" i="1"/>
  <c r="T743" i="1"/>
  <c r="S743" i="1"/>
  <c r="T225" i="1"/>
  <c r="S225" i="1"/>
  <c r="T231" i="1"/>
  <c r="S231" i="1"/>
  <c r="T733" i="1"/>
  <c r="S733" i="1"/>
  <c r="T383" i="1"/>
  <c r="S383" i="1"/>
  <c r="T678" i="1"/>
  <c r="S678" i="1"/>
  <c r="T752" i="1"/>
  <c r="S752" i="1"/>
  <c r="T685" i="1"/>
  <c r="S685" i="1"/>
  <c r="T577" i="1"/>
  <c r="S577" i="1"/>
  <c r="T746" i="1"/>
  <c r="S746" i="1"/>
  <c r="T553" i="1"/>
  <c r="S553" i="1"/>
  <c r="T379" i="1"/>
  <c r="S379" i="1"/>
  <c r="T734" i="1"/>
  <c r="S734" i="1"/>
  <c r="T181" i="1"/>
  <c r="S181" i="1"/>
  <c r="T441" i="1"/>
  <c r="S441" i="1"/>
  <c r="T2" i="1"/>
  <c r="S2" i="1"/>
  <c r="T729" i="1"/>
  <c r="S729" i="1"/>
  <c r="T438" i="1"/>
  <c r="S438" i="1"/>
  <c r="T299" i="1"/>
  <c r="S299" i="1"/>
  <c r="T409" i="1"/>
  <c r="S409" i="1"/>
  <c r="T439" i="1"/>
  <c r="S439" i="1"/>
  <c r="T272" i="1"/>
  <c r="S272" i="1"/>
  <c r="T671" i="1"/>
  <c r="S671" i="1"/>
  <c r="T541" i="1"/>
  <c r="S541" i="1"/>
  <c r="T739" i="1"/>
  <c r="S739" i="1"/>
  <c r="T744" i="1"/>
  <c r="S744" i="1"/>
  <c r="T440" i="1"/>
  <c r="S440" i="1"/>
  <c r="T789" i="1"/>
  <c r="S789" i="1"/>
  <c r="T187" i="1"/>
  <c r="S187" i="1"/>
  <c r="T183" i="1"/>
  <c r="S183" i="1"/>
  <c r="T568" i="1"/>
  <c r="S568" i="1"/>
  <c r="T199" i="1"/>
  <c r="S199" i="1"/>
  <c r="T262" i="1"/>
  <c r="S262" i="1"/>
  <c r="T302" i="1"/>
  <c r="S302" i="1"/>
  <c r="T447" i="1"/>
  <c r="S447" i="1"/>
  <c r="T546" i="1"/>
  <c r="S546" i="1"/>
  <c r="T567" i="1"/>
  <c r="S567" i="1"/>
  <c r="T112" i="1"/>
  <c r="S112" i="1"/>
  <c r="T681" i="1"/>
  <c r="S681" i="1"/>
  <c r="T259" i="1"/>
  <c r="S259" i="1"/>
  <c r="T449" i="1"/>
  <c r="S449" i="1"/>
  <c r="T679" i="1"/>
  <c r="S679" i="1"/>
  <c r="T614" i="1"/>
  <c r="S614" i="1"/>
  <c r="T212" i="1"/>
  <c r="S212" i="1"/>
  <c r="T392" i="1"/>
  <c r="S392" i="1"/>
  <c r="T684" i="1"/>
  <c r="S684" i="1"/>
  <c r="T155" i="1"/>
  <c r="S155" i="1"/>
  <c r="T35" i="1"/>
  <c r="S35" i="1"/>
  <c r="T810" i="1"/>
  <c r="S810" i="1"/>
  <c r="T673" i="1"/>
  <c r="S673" i="1"/>
  <c r="T337" i="1"/>
  <c r="S337" i="1"/>
  <c r="T443" i="1"/>
  <c r="S443" i="1"/>
  <c r="T738" i="1"/>
  <c r="S738" i="1"/>
  <c r="T209" i="1"/>
  <c r="S209" i="1"/>
  <c r="T665" i="1"/>
  <c r="S665" i="1"/>
  <c r="T282" i="1"/>
  <c r="S282" i="1"/>
  <c r="T669" i="1"/>
  <c r="S669" i="1"/>
  <c r="T492" i="1"/>
  <c r="S492" i="1"/>
  <c r="T366" i="1"/>
  <c r="S366" i="1"/>
  <c r="T319" i="1"/>
  <c r="S319" i="1"/>
  <c r="T334" i="1"/>
  <c r="S334" i="1"/>
  <c r="T84" i="1"/>
  <c r="S84" i="1"/>
  <c r="T144" i="1"/>
  <c r="S144" i="1"/>
  <c r="T306" i="1"/>
  <c r="S306" i="1"/>
  <c r="T314" i="1"/>
  <c r="S314" i="1"/>
  <c r="T219" i="1"/>
  <c r="S219" i="1"/>
  <c r="T794" i="1"/>
  <c r="S794" i="1"/>
  <c r="T573" i="1"/>
  <c r="S573" i="1"/>
  <c r="T509" i="1"/>
  <c r="S509" i="1"/>
  <c r="T97" i="1"/>
  <c r="S97" i="1"/>
  <c r="T507" i="1"/>
  <c r="S507" i="1"/>
  <c r="T563" i="1"/>
  <c r="S563" i="1"/>
  <c r="T192" i="1"/>
  <c r="S192" i="1"/>
  <c r="T434" i="1"/>
  <c r="S434" i="1"/>
  <c r="T177" i="1"/>
  <c r="S177" i="1"/>
  <c r="T535" i="1"/>
  <c r="S535" i="1"/>
  <c r="T586" i="1"/>
  <c r="S586" i="1"/>
  <c r="T655" i="1"/>
  <c r="S655" i="1"/>
  <c r="T508" i="1"/>
  <c r="S508" i="1"/>
  <c r="T502" i="1"/>
  <c r="S502" i="1"/>
  <c r="T176" i="1"/>
  <c r="S176" i="1"/>
  <c r="T169" i="1"/>
  <c r="S169" i="1"/>
  <c r="T367" i="1"/>
  <c r="S367" i="1"/>
  <c r="T165" i="1"/>
  <c r="S165" i="1"/>
  <c r="T708" i="1"/>
  <c r="S708" i="1"/>
  <c r="T240" i="1"/>
  <c r="S240" i="1"/>
  <c r="T548" i="1"/>
  <c r="S548" i="1"/>
  <c r="T587" i="1"/>
  <c r="S587" i="1"/>
  <c r="T64" i="1"/>
  <c r="S64" i="1"/>
  <c r="T749" i="1"/>
  <c r="S749" i="1"/>
  <c r="T754" i="1"/>
  <c r="S754" i="1"/>
  <c r="T113" i="1"/>
  <c r="S113" i="1"/>
  <c r="T247" i="1"/>
  <c r="S247" i="1"/>
  <c r="T554" i="1"/>
  <c r="S554" i="1"/>
  <c r="T741" i="1"/>
  <c r="S741" i="1"/>
  <c r="T594" i="1"/>
  <c r="S594" i="1"/>
  <c r="T638" i="1"/>
  <c r="S638" i="1"/>
  <c r="T619" i="1"/>
  <c r="S619" i="1"/>
  <c r="T72" i="1"/>
  <c r="S72" i="1"/>
  <c r="T528" i="1"/>
  <c r="S528" i="1"/>
  <c r="T736" i="1"/>
  <c r="S736" i="1"/>
  <c r="T775" i="1"/>
  <c r="S775" i="1"/>
  <c r="T659" i="1"/>
  <c r="S659" i="1"/>
  <c r="T340" i="1"/>
  <c r="S340" i="1"/>
  <c r="T662" i="1"/>
  <c r="S662" i="1"/>
  <c r="T291" i="1"/>
  <c r="S291" i="1"/>
  <c r="T599" i="1"/>
  <c r="S599" i="1"/>
  <c r="T252" i="1"/>
  <c r="S252" i="1"/>
  <c r="T377" i="1"/>
  <c r="S377" i="1"/>
  <c r="T756" i="1"/>
  <c r="S756" i="1"/>
  <c r="T385" i="1"/>
  <c r="S385" i="1"/>
  <c r="T459" i="1"/>
  <c r="S459" i="1"/>
  <c r="T95" i="1"/>
  <c r="S95" i="1"/>
  <c r="T200" i="1"/>
  <c r="S200" i="1"/>
  <c r="T106" i="1"/>
  <c r="S106" i="1"/>
  <c r="T613" i="1"/>
  <c r="S613" i="1"/>
  <c r="T378" i="1"/>
  <c r="S378" i="1"/>
  <c r="T677" i="1"/>
  <c r="S677" i="1"/>
  <c r="T280" i="1"/>
  <c r="S280" i="1"/>
  <c r="T388" i="1"/>
  <c r="S388" i="1"/>
  <c r="T518" i="1"/>
  <c r="S518" i="1"/>
  <c r="T168" i="1"/>
  <c r="S168" i="1"/>
  <c r="T719" i="1"/>
  <c r="S719" i="1"/>
  <c r="T358" i="1"/>
  <c r="S358" i="1"/>
  <c r="T796" i="1"/>
  <c r="S796" i="1"/>
  <c r="T163" i="1"/>
  <c r="S163" i="1"/>
  <c r="T503" i="1"/>
  <c r="S503" i="1"/>
  <c r="T213" i="1"/>
  <c r="S213" i="1"/>
  <c r="T423" i="1"/>
  <c r="S423" i="1"/>
  <c r="T285" i="1"/>
  <c r="S285" i="1"/>
  <c r="T203" i="1"/>
  <c r="S203" i="1"/>
  <c r="T412" i="1"/>
  <c r="S412" i="1"/>
  <c r="T96" i="1"/>
  <c r="S96" i="1"/>
  <c r="T565" i="1"/>
  <c r="S565" i="1"/>
  <c r="T164" i="1"/>
  <c r="S164" i="1"/>
  <c r="T175" i="1"/>
  <c r="S175" i="1"/>
  <c r="T387" i="1"/>
  <c r="S387" i="1"/>
  <c r="T448" i="1"/>
  <c r="S448" i="1"/>
  <c r="T242" i="1"/>
  <c r="S242" i="1"/>
  <c r="T362" i="1"/>
  <c r="S362" i="1"/>
  <c r="T77" i="1"/>
  <c r="S77" i="1"/>
  <c r="T232" i="1"/>
  <c r="S232" i="1"/>
  <c r="T186" i="1"/>
  <c r="S186" i="1"/>
  <c r="T220" i="1"/>
  <c r="S220" i="1"/>
  <c r="T194" i="1"/>
  <c r="S194" i="1"/>
  <c r="T651" i="1"/>
  <c r="S651" i="1"/>
  <c r="T723" i="1"/>
  <c r="S723" i="1"/>
  <c r="T342" i="1"/>
  <c r="S342" i="1"/>
  <c r="T779" i="1"/>
  <c r="S779" i="1"/>
  <c r="T235" i="1"/>
  <c r="S235" i="1"/>
  <c r="T92" i="1"/>
  <c r="S92" i="1"/>
  <c r="T694" i="1"/>
  <c r="S694" i="1"/>
  <c r="T687" i="1"/>
  <c r="S687" i="1"/>
  <c r="T391" i="1"/>
  <c r="S391" i="1"/>
  <c r="T793" i="1"/>
  <c r="S793" i="1"/>
  <c r="T601" i="1"/>
  <c r="S601" i="1"/>
  <c r="T126" i="1"/>
  <c r="S126" i="1"/>
  <c r="T777" i="1"/>
  <c r="S777" i="1"/>
  <c r="T227" i="1"/>
  <c r="S227" i="1"/>
  <c r="T122" i="1"/>
  <c r="S122" i="1"/>
  <c r="T807" i="1"/>
  <c r="S807" i="1"/>
  <c r="T317" i="1"/>
  <c r="S317" i="1"/>
  <c r="T149" i="1"/>
  <c r="S149" i="1"/>
  <c r="T605" i="1"/>
  <c r="S605" i="1"/>
  <c r="T430" i="1"/>
  <c r="S430" i="1"/>
  <c r="T236" i="1"/>
  <c r="S236" i="1"/>
  <c r="T136" i="1"/>
  <c r="S136" i="1"/>
  <c r="T607" i="1"/>
  <c r="S607" i="1"/>
  <c r="T703" i="1"/>
  <c r="S703" i="1"/>
  <c r="T139" i="1"/>
  <c r="S139" i="1"/>
  <c r="T233" i="1"/>
  <c r="S233" i="1"/>
  <c r="T633" i="1"/>
  <c r="S633" i="1"/>
  <c r="T700" i="1"/>
  <c r="S700" i="1"/>
  <c r="T83" i="1"/>
  <c r="S83" i="1"/>
  <c r="T146" i="1"/>
  <c r="S146" i="1"/>
  <c r="T795" i="1"/>
  <c r="S795" i="1"/>
  <c r="T304" i="1"/>
  <c r="S304" i="1"/>
  <c r="T784" i="1"/>
  <c r="S784" i="1"/>
  <c r="T704" i="1"/>
  <c r="S704" i="1"/>
  <c r="T798" i="1"/>
  <c r="S798" i="1"/>
  <c r="T436" i="1"/>
  <c r="S436" i="1"/>
  <c r="T728" i="1"/>
  <c r="S728" i="1"/>
  <c r="T407" i="1"/>
  <c r="S407" i="1"/>
  <c r="T100" i="1"/>
  <c r="S100" i="1"/>
  <c r="T648" i="1"/>
  <c r="S648" i="1"/>
  <c r="T714" i="1"/>
  <c r="S714" i="1"/>
  <c r="T51" i="1"/>
  <c r="S51" i="1"/>
  <c r="T82" i="1"/>
  <c r="S82" i="1"/>
  <c r="T474" i="1"/>
  <c r="S474" i="1"/>
  <c r="T628" i="1"/>
  <c r="S628" i="1"/>
  <c r="T23" i="1"/>
  <c r="S23" i="1"/>
  <c r="T404" i="1"/>
  <c r="S404" i="1"/>
  <c r="T16" i="1"/>
  <c r="S16" i="1"/>
  <c r="T14" i="1"/>
  <c r="S14" i="1"/>
  <c r="T18" i="1"/>
  <c r="S18" i="1"/>
  <c r="T9" i="1"/>
  <c r="S9" i="1"/>
  <c r="T260" i="1"/>
  <c r="S260" i="1"/>
  <c r="T263" i="1"/>
  <c r="S263" i="1"/>
  <c r="T73" i="1"/>
  <c r="S73" i="1"/>
  <c r="T609" i="1"/>
  <c r="S609" i="1"/>
  <c r="T170" i="1"/>
  <c r="S170" i="1"/>
  <c r="T667" i="1"/>
  <c r="S667" i="1"/>
  <c r="T522" i="1"/>
  <c r="S522" i="1"/>
  <c r="T414" i="1"/>
  <c r="S414" i="1"/>
  <c r="T134" i="1"/>
  <c r="S134" i="1"/>
  <c r="T717" i="1"/>
  <c r="S717" i="1"/>
  <c r="T265" i="1"/>
  <c r="S265" i="1"/>
  <c r="T496" i="1"/>
  <c r="S496" i="1"/>
  <c r="T390" i="1"/>
  <c r="S390" i="1"/>
  <c r="T3" i="1"/>
  <c r="S3" i="1"/>
  <c r="T226" i="1"/>
  <c r="S226" i="1"/>
  <c r="T458" i="1"/>
  <c r="S458" i="1"/>
  <c r="T132" i="1"/>
  <c r="S132" i="1"/>
  <c r="T617" i="1"/>
  <c r="S617" i="1"/>
  <c r="T8" i="1"/>
  <c r="S8" i="1"/>
  <c r="T401" i="1"/>
  <c r="S401" i="1"/>
  <c r="T229" i="1"/>
  <c r="S229" i="1"/>
  <c r="T20" i="1"/>
  <c r="S20" i="1"/>
  <c r="T37" i="1"/>
  <c r="S37" i="1"/>
  <c r="T408" i="1"/>
  <c r="S408" i="1"/>
  <c r="T591" i="1"/>
  <c r="S591" i="1"/>
  <c r="T536" i="1"/>
  <c r="S536" i="1"/>
  <c r="T320" i="1"/>
  <c r="S320" i="1"/>
  <c r="T38" i="1"/>
  <c r="S38" i="1"/>
  <c r="T21" i="1"/>
  <c r="S21" i="1"/>
  <c r="T636" i="1"/>
  <c r="S636" i="1"/>
  <c r="T24" i="1"/>
  <c r="S24" i="1"/>
  <c r="T178" i="1"/>
  <c r="S178" i="1"/>
  <c r="T450" i="1"/>
  <c r="S450" i="1"/>
  <c r="T36" i="1"/>
  <c r="S36" i="1"/>
  <c r="T444" i="1"/>
  <c r="S444" i="1"/>
  <c r="T814" i="1"/>
  <c r="S814" i="1"/>
  <c r="T123" i="1"/>
  <c r="S123" i="1"/>
  <c r="T428" i="1"/>
  <c r="S428" i="1"/>
  <c r="T305" i="1"/>
  <c r="S305" i="1"/>
  <c r="T419" i="1"/>
  <c r="S419" i="1"/>
  <c r="T471" i="1"/>
  <c r="S471" i="1"/>
  <c r="T62" i="1"/>
  <c r="S62" i="1"/>
  <c r="T148" i="1"/>
  <c r="S148" i="1"/>
  <c r="T556" i="1"/>
  <c r="S556" i="1"/>
  <c r="T158" i="1"/>
  <c r="S158" i="1"/>
  <c r="T237" i="1"/>
  <c r="S237" i="1"/>
  <c r="T467" i="1"/>
  <c r="S467" i="1"/>
  <c r="T421" i="1"/>
  <c r="S421" i="1"/>
  <c r="T57" i="1"/>
  <c r="S57" i="1"/>
  <c r="T131" i="1"/>
  <c r="S131" i="1"/>
  <c r="T612" i="1"/>
  <c r="S612" i="1"/>
  <c r="T153" i="1"/>
  <c r="S153" i="1"/>
  <c r="T812" i="1"/>
  <c r="S812" i="1"/>
  <c r="T773" i="1"/>
  <c r="S773" i="1"/>
  <c r="T686" i="1"/>
  <c r="S686" i="1"/>
  <c r="T620" i="1"/>
  <c r="S620" i="1"/>
  <c r="T722" i="1"/>
  <c r="S722" i="1"/>
  <c r="T293" i="1"/>
  <c r="S293" i="1"/>
  <c r="T791" i="1"/>
  <c r="S791" i="1"/>
  <c r="T114" i="1"/>
  <c r="S114" i="1"/>
  <c r="T157" i="1"/>
  <c r="S157" i="1"/>
  <c r="T381" i="1"/>
  <c r="S381" i="1"/>
  <c r="T266" i="1"/>
  <c r="S266" i="1"/>
  <c r="T218" i="1"/>
  <c r="S218" i="1"/>
  <c r="T290" i="1"/>
  <c r="S290" i="1"/>
  <c r="T180" i="1"/>
  <c r="S180" i="1"/>
  <c r="T76" i="1"/>
  <c r="S76" i="1"/>
  <c r="T373" i="1"/>
  <c r="S373" i="1"/>
  <c r="T294" i="1"/>
  <c r="S294" i="1"/>
  <c r="T637" i="1"/>
  <c r="S637" i="1"/>
  <c r="T802" i="1"/>
  <c r="S802" i="1"/>
  <c r="T782" i="1"/>
  <c r="S782" i="1"/>
  <c r="T453" i="1"/>
  <c r="S453" i="1"/>
  <c r="T809" i="1"/>
  <c r="S809" i="1"/>
  <c r="T462" i="1"/>
  <c r="S462" i="1"/>
  <c r="T370" i="1"/>
  <c r="S370" i="1"/>
  <c r="T643" i="1"/>
  <c r="S643" i="1"/>
  <c r="T215" i="1"/>
  <c r="S215" i="1"/>
  <c r="T55" i="1"/>
  <c r="S55" i="1"/>
  <c r="T89" i="1"/>
  <c r="S89" i="1"/>
  <c r="T360" i="1"/>
  <c r="S360" i="1"/>
  <c r="T595" i="1"/>
  <c r="S595" i="1"/>
  <c r="T150" i="1"/>
  <c r="S150" i="1"/>
  <c r="T249" i="1"/>
  <c r="S249" i="1"/>
  <c r="T279" i="1"/>
  <c r="S279" i="1"/>
  <c r="T223" i="1"/>
  <c r="S223" i="1"/>
  <c r="T417" i="1"/>
  <c r="S417" i="1"/>
  <c r="T519" i="1"/>
  <c r="S519" i="1"/>
  <c r="T709" i="1"/>
  <c r="S709" i="1"/>
  <c r="T99" i="1"/>
  <c r="S99" i="1"/>
  <c r="T121" i="1"/>
  <c r="S121" i="1"/>
  <c r="T478" i="1"/>
  <c r="S478" i="1"/>
  <c r="T248" i="1"/>
  <c r="S248" i="1"/>
  <c r="T278" i="1"/>
  <c r="S278" i="1"/>
  <c r="T491" i="1"/>
  <c r="S491" i="1"/>
  <c r="T67" i="1"/>
  <c r="S67" i="1"/>
  <c r="T166" i="1"/>
  <c r="S166" i="1"/>
  <c r="T221" i="1"/>
  <c r="S221" i="1"/>
  <c r="T93" i="1"/>
  <c r="S93" i="1"/>
  <c r="T120" i="1"/>
  <c r="S120" i="1"/>
  <c r="T755" i="1"/>
  <c r="S755" i="1"/>
  <c r="T174" i="1"/>
  <c r="S174" i="1"/>
  <c r="T747" i="1"/>
  <c r="S747" i="1"/>
  <c r="T111" i="1"/>
  <c r="S111" i="1"/>
  <c r="T245" i="1"/>
  <c r="S245" i="1"/>
  <c r="T768" i="1"/>
  <c r="S768" i="1"/>
  <c r="T6" i="1"/>
  <c r="S6" i="1"/>
  <c r="T78" i="1"/>
  <c r="S78" i="1"/>
  <c r="T102" i="1"/>
  <c r="S102" i="1"/>
  <c r="T46" i="1"/>
  <c r="S46" i="1"/>
  <c r="T195" i="1"/>
  <c r="S195" i="1"/>
  <c r="T531" i="1"/>
  <c r="S531" i="1"/>
  <c r="T80" i="1"/>
  <c r="S80" i="1"/>
  <c r="T156" i="1"/>
  <c r="S156" i="1"/>
  <c r="T311" i="1"/>
  <c r="S311" i="1"/>
  <c r="T523" i="1"/>
  <c r="S523" i="1"/>
  <c r="T321" i="1"/>
  <c r="S321" i="1"/>
  <c r="T241" i="1"/>
  <c r="S241" i="1"/>
  <c r="T105" i="1"/>
  <c r="S105" i="1"/>
  <c r="T626" i="1"/>
  <c r="S626" i="1"/>
  <c r="T44" i="1"/>
  <c r="S44" i="1"/>
  <c r="T477" i="1"/>
  <c r="S477" i="1"/>
  <c r="T564" i="1"/>
  <c r="S564" i="1"/>
  <c r="T142" i="1"/>
  <c r="S142" i="1"/>
  <c r="T532" i="1"/>
  <c r="S532" i="1"/>
  <c r="T426" i="1"/>
  <c r="S426" i="1"/>
  <c r="T211" i="1"/>
  <c r="S211" i="1"/>
  <c r="T167" i="1"/>
  <c r="S167" i="1"/>
  <c r="T622" i="1"/>
  <c r="S622" i="1"/>
  <c r="T761" i="1"/>
  <c r="S761" i="1"/>
  <c r="T254" i="1"/>
  <c r="S254" i="1"/>
  <c r="T529" i="1"/>
  <c r="S529" i="1"/>
  <c r="T352" i="1"/>
  <c r="S352" i="1"/>
  <c r="T485" i="1"/>
  <c r="S485" i="1"/>
  <c r="T295" i="1"/>
  <c r="S295" i="1"/>
  <c r="T580" i="1"/>
  <c r="S580" i="1"/>
  <c r="T207" i="1"/>
  <c r="S207" i="1"/>
  <c r="T356" i="1"/>
  <c r="S356" i="1"/>
  <c r="T642" i="1"/>
  <c r="S642" i="1"/>
  <c r="T349" i="1"/>
  <c r="S349" i="1"/>
  <c r="T28" i="1"/>
  <c r="S28" i="1"/>
  <c r="T482" i="1"/>
  <c r="S482" i="1"/>
  <c r="T39" i="1"/>
  <c r="S39" i="1"/>
  <c r="T119" i="1"/>
  <c r="S119" i="1"/>
  <c r="T618" i="1"/>
  <c r="S618" i="1"/>
  <c r="T118" i="1"/>
  <c r="S118" i="1"/>
  <c r="T41" i="1"/>
  <c r="S41" i="1"/>
  <c r="T49" i="1"/>
  <c r="S49" i="1"/>
  <c r="T335" i="1"/>
  <c r="S335" i="1"/>
  <c r="T45" i="1"/>
  <c r="S45" i="1"/>
  <c r="T91" i="1"/>
  <c r="S91" i="1"/>
  <c r="T778" i="1"/>
  <c r="S778" i="1"/>
  <c r="T48" i="1"/>
  <c r="S48" i="1"/>
  <c r="T101" i="1"/>
  <c r="S101" i="1"/>
  <c r="T676" i="1"/>
  <c r="S676" i="1"/>
  <c r="T735" i="1"/>
  <c r="S735" i="1"/>
  <c r="T322" i="1"/>
  <c r="S322" i="1"/>
  <c r="T331" i="1"/>
  <c r="S331" i="1"/>
  <c r="T336" i="1"/>
  <c r="S336" i="1"/>
  <c r="T672" i="1"/>
  <c r="S672" i="1"/>
  <c r="T184" i="1"/>
  <c r="S184" i="1"/>
  <c r="T365" i="1"/>
  <c r="S365" i="1"/>
  <c r="T87" i="1"/>
  <c r="S87" i="1"/>
  <c r="T30" i="1"/>
  <c r="S30" i="1"/>
  <c r="T43" i="1"/>
  <c r="S43" i="1"/>
  <c r="T664" i="1"/>
  <c r="S664" i="1"/>
  <c r="T368" i="1"/>
  <c r="S368" i="1"/>
  <c r="T54" i="1"/>
  <c r="S54" i="1"/>
  <c r="T690" i="1"/>
  <c r="S690" i="1"/>
  <c r="T65" i="1"/>
  <c r="S65" i="1"/>
  <c r="T416" i="1"/>
  <c r="S416" i="1"/>
  <c r="T281" i="1"/>
  <c r="S281" i="1"/>
  <c r="T196" i="1"/>
  <c r="S196" i="1"/>
  <c r="T697" i="1"/>
  <c r="S697" i="1"/>
  <c r="T500" i="1"/>
  <c r="S500" i="1"/>
  <c r="T27" i="1"/>
  <c r="S27" i="1"/>
  <c r="T338" i="1"/>
  <c r="S338" i="1"/>
  <c r="T543" i="1"/>
  <c r="S543" i="1"/>
  <c r="T456" i="1"/>
  <c r="S456" i="1"/>
  <c r="T17" i="1"/>
  <c r="S17" i="1"/>
  <c r="T172" i="1"/>
  <c r="S172" i="1"/>
  <c r="T214" i="1"/>
  <c r="S214" i="1"/>
  <c r="T341" i="1"/>
  <c r="S341" i="1"/>
  <c r="T179" i="1"/>
  <c r="S179" i="1"/>
  <c r="T520" i="1"/>
  <c r="S520" i="1"/>
  <c r="T63" i="1"/>
  <c r="S63" i="1"/>
  <c r="T110" i="1"/>
  <c r="S110" i="1"/>
  <c r="T710" i="1"/>
  <c r="S710" i="1"/>
  <c r="T635" i="1"/>
  <c r="S635" i="1"/>
  <c r="T550" i="1"/>
  <c r="S550" i="1"/>
  <c r="T427" i="1"/>
  <c r="S427" i="1"/>
  <c r="T19" i="1"/>
  <c r="S19" i="1"/>
  <c r="T464" i="1"/>
  <c r="S464" i="1"/>
  <c r="T641" i="1"/>
  <c r="S641" i="1"/>
  <c r="T11" i="1"/>
  <c r="S11" i="1"/>
  <c r="T766" i="1"/>
  <c r="S766" i="1"/>
  <c r="T647" i="1"/>
  <c r="S647" i="1"/>
  <c r="T255" i="1"/>
  <c r="S255" i="1"/>
  <c r="T805" i="1"/>
  <c r="S805" i="1"/>
  <c r="T745" i="1"/>
  <c r="S745" i="1"/>
  <c r="T481" i="1"/>
  <c r="S481" i="1"/>
  <c r="T32" i="1"/>
  <c r="S32" i="1"/>
  <c r="T10" i="1"/>
  <c r="S10" i="1"/>
  <c r="T640" i="1"/>
  <c r="S640" i="1"/>
  <c r="T98" i="1"/>
  <c r="S98" i="1"/>
  <c r="T61" i="1"/>
  <c r="S61" i="1"/>
  <c r="T224" i="1"/>
  <c r="S224" i="1"/>
  <c r="T463" i="1"/>
  <c r="S463" i="1"/>
  <c r="T372" i="1"/>
  <c r="S372" i="1"/>
  <c r="T713" i="1"/>
  <c r="S713" i="1"/>
  <c r="T811" i="1"/>
  <c r="S811" i="1"/>
  <c r="T452" i="1"/>
  <c r="S452" i="1"/>
  <c r="T813" i="1"/>
  <c r="S813" i="1"/>
  <c r="T785" i="1"/>
  <c r="S785" i="1"/>
  <c r="T5" i="1"/>
  <c r="S5" i="1"/>
  <c r="T261" i="1"/>
  <c r="S261" i="1"/>
  <c r="T451" i="1"/>
  <c r="S451" i="1"/>
  <c r="T244" i="1"/>
  <c r="S244" i="1"/>
  <c r="T569" i="1"/>
  <c r="S569" i="1"/>
  <c r="T128" i="1"/>
  <c r="S128" i="1"/>
  <c r="T75" i="1"/>
  <c r="S75" i="1"/>
  <c r="T410" i="1"/>
  <c r="S410" i="1"/>
  <c r="T301" i="1"/>
  <c r="S301" i="1"/>
  <c r="T234" i="1"/>
  <c r="S234" i="1"/>
  <c r="T575" i="1"/>
  <c r="S575" i="1"/>
  <c r="T7" i="1"/>
  <c r="S7" i="1"/>
  <c r="T326" i="1"/>
  <c r="S326" i="1"/>
  <c r="T107" i="1"/>
  <c r="S107" i="1"/>
  <c r="T521" i="1"/>
  <c r="S521" i="1"/>
  <c r="T185" i="1"/>
  <c r="S185" i="1"/>
  <c r="T425" i="1"/>
  <c r="S425" i="1"/>
  <c r="T171" i="1"/>
  <c r="S171" i="1"/>
  <c r="T578" i="1"/>
  <c r="S578" i="1"/>
  <c r="T551" i="1"/>
  <c r="S551" i="1"/>
  <c r="T251" i="1"/>
  <c r="S251" i="1"/>
  <c r="T74" i="1"/>
  <c r="S74" i="1"/>
  <c r="T403" i="1"/>
  <c r="S403" i="1"/>
  <c r="T730" i="1"/>
  <c r="S730" i="1"/>
  <c r="T815" i="1"/>
  <c r="S815" i="1"/>
  <c r="T217" i="1"/>
  <c r="S217" i="1"/>
  <c r="T691" i="1"/>
  <c r="S691" i="1"/>
  <c r="T649" i="1"/>
  <c r="S649" i="1"/>
  <c r="T769" i="1"/>
  <c r="S769" i="1"/>
  <c r="T561" i="1"/>
  <c r="S561" i="1"/>
  <c r="T143" i="1"/>
  <c r="S143" i="1"/>
  <c r="T460" i="1"/>
  <c r="S460" i="1"/>
  <c r="T355" i="1"/>
  <c r="S355" i="1"/>
  <c r="T369" i="1"/>
  <c r="S369" i="1"/>
  <c r="T53" i="1"/>
  <c r="S53" i="1"/>
  <c r="T712" i="1"/>
  <c r="S712" i="1"/>
  <c r="T555" i="1"/>
  <c r="S555" i="1"/>
  <c r="T384" i="1"/>
  <c r="S384" i="1"/>
  <c r="T774" i="1"/>
  <c r="S774" i="1"/>
  <c r="T654" i="1"/>
  <c r="S654" i="1"/>
  <c r="T29" i="1"/>
  <c r="S29" i="1"/>
  <c r="T413" i="1"/>
  <c r="S413" i="1"/>
  <c r="T715" i="1"/>
  <c r="S715" i="1"/>
  <c r="T273" i="1"/>
  <c r="S273" i="1"/>
  <c r="T566" i="1"/>
  <c r="S566" i="1"/>
  <c r="T288" i="1"/>
  <c r="S288" i="1"/>
  <c r="T85" i="1"/>
  <c r="S85" i="1"/>
  <c r="T162" i="1"/>
  <c r="S162" i="1"/>
  <c r="T300" i="1"/>
  <c r="S300" i="1"/>
  <c r="T593" i="1"/>
  <c r="S593" i="1"/>
  <c r="T454" i="1"/>
  <c r="S454" i="1"/>
  <c r="T324" i="1"/>
  <c r="S324" i="1"/>
  <c r="T348" i="1"/>
  <c r="S348" i="1"/>
  <c r="T22" i="1"/>
  <c r="S22" i="1"/>
  <c r="T363" i="1"/>
  <c r="S363" i="1"/>
  <c r="T376" i="1"/>
  <c r="S376" i="1"/>
  <c r="T145" i="1"/>
  <c r="S145" i="1"/>
  <c r="T406" i="1"/>
  <c r="S406" i="1"/>
  <c r="T517" i="1"/>
  <c r="S517" i="1"/>
  <c r="T26" i="1"/>
  <c r="S26" i="1"/>
  <c r="T147" i="1"/>
  <c r="S147" i="1"/>
  <c r="T724" i="1"/>
  <c r="S724" i="1"/>
  <c r="T429" i="1"/>
  <c r="S429" i="1"/>
  <c r="T396" i="1"/>
  <c r="S396" i="1"/>
  <c r="T484" i="1"/>
  <c r="S484" i="1"/>
  <c r="T705" i="1"/>
  <c r="S705" i="1"/>
  <c r="T202" i="1"/>
  <c r="S202" i="1"/>
  <c r="T69" i="1"/>
  <c r="S69" i="1"/>
  <c r="T540" i="1"/>
  <c r="S540" i="1"/>
  <c r="T216" i="1"/>
  <c r="S216" i="1"/>
  <c r="T688" i="1"/>
  <c r="S688" i="1"/>
  <c r="T15" i="1"/>
  <c r="S15" i="1"/>
  <c r="T559" i="1"/>
  <c r="S559" i="1"/>
  <c r="T332" i="1"/>
  <c r="S332" i="1"/>
  <c r="T537" i="1"/>
  <c r="S537" i="1"/>
  <c r="T323" i="1"/>
  <c r="S323" i="1"/>
  <c r="T79" i="1"/>
  <c r="S79" i="1"/>
  <c r="T197" i="1"/>
  <c r="S197" i="1"/>
  <c r="T683" i="1"/>
  <c r="S683" i="1"/>
  <c r="T424" i="1"/>
  <c r="S424" i="1"/>
  <c r="T600" i="1"/>
  <c r="S600" i="1"/>
  <c r="T25" i="1"/>
  <c r="S25" i="1"/>
  <c r="T129" i="1"/>
  <c r="S129" i="1"/>
  <c r="T104" i="1"/>
  <c r="S104" i="1"/>
  <c r="T159" i="1"/>
  <c r="S159" i="1"/>
  <c r="T204" i="1"/>
  <c r="S204" i="1"/>
  <c r="T222" i="1"/>
  <c r="S222" i="1"/>
  <c r="T350" i="1"/>
  <c r="S350" i="1"/>
  <c r="T152" i="1"/>
  <c r="S152" i="1"/>
  <c r="T269" i="1"/>
  <c r="S269" i="1"/>
  <c r="T190" i="1"/>
  <c r="S190" i="1"/>
  <c r="T296" i="1"/>
  <c r="S296" i="1"/>
  <c r="T52" i="1"/>
  <c r="S52" i="1"/>
  <c r="T59" i="1"/>
  <c r="S59" i="1"/>
  <c r="T327" i="1"/>
  <c r="S327" i="1"/>
  <c r="T182" i="1"/>
  <c r="S182" i="1"/>
  <c r="T138" i="1"/>
  <c r="S138" i="1"/>
  <c r="T124" i="1"/>
  <c r="S124" i="1"/>
  <c r="T433" i="1"/>
  <c r="S433" i="1"/>
  <c r="T557" i="1"/>
  <c r="S557" i="1"/>
  <c r="T141" i="1"/>
  <c r="S141" i="1"/>
  <c r="T70" i="1"/>
  <c r="S70" i="1"/>
  <c r="T90" i="1"/>
  <c r="S90" i="1"/>
  <c r="T88" i="1"/>
  <c r="S88" i="1"/>
  <c r="T127" i="1"/>
  <c r="S127" i="1"/>
  <c r="T418" i="1"/>
  <c r="S418" i="1"/>
  <c r="T315" i="1"/>
  <c r="S315" i="1"/>
  <c r="T389" i="1"/>
  <c r="S389" i="1"/>
  <c r="T161" i="1"/>
  <c r="S161" i="1"/>
  <c r="T357" i="1"/>
  <c r="S357" i="1"/>
  <c r="T516" i="1"/>
  <c r="S516" i="1"/>
  <c r="T140" i="1"/>
  <c r="S140" i="1"/>
  <c r="T130" i="1"/>
  <c r="S130" i="1"/>
  <c r="T173" i="1"/>
  <c r="S173" i="1"/>
  <c r="T230" i="1"/>
  <c r="S230" i="1"/>
  <c r="T71" i="1"/>
  <c r="S71" i="1"/>
  <c r="T339" i="1"/>
  <c r="S339" i="1"/>
  <c r="T188" i="1"/>
  <c r="S188" i="1"/>
  <c r="T116" i="1"/>
  <c r="S116" i="1"/>
  <c r="T50" i="1"/>
  <c r="S50" i="1"/>
  <c r="T210" i="1"/>
  <c r="S210" i="1"/>
  <c r="D27" i="6"/>
  <c r="D15" i="6"/>
  <c r="D26" i="6"/>
  <c r="D14" i="6"/>
  <c r="D12" i="6"/>
  <c r="D23" i="6"/>
  <c r="D11" i="6"/>
  <c r="D22" i="6"/>
  <c r="D21" i="6"/>
  <c r="D9" i="6"/>
  <c r="D20" i="6"/>
  <c r="D8" i="6"/>
  <c r="D19" i="6"/>
  <c r="D7" i="6"/>
  <c r="D6" i="6"/>
  <c r="D17" i="6"/>
  <c r="D16" i="6"/>
  <c r="D25" i="6"/>
  <c r="D13" i="6"/>
  <c r="D24" i="6"/>
  <c r="D10" i="6"/>
  <c r="D18" i="6"/>
  <c r="D5" i="6"/>
</calcChain>
</file>

<file path=xl/sharedStrings.xml><?xml version="1.0" encoding="utf-8"?>
<sst xmlns="http://schemas.openxmlformats.org/spreadsheetml/2006/main" count="5765" uniqueCount="2078">
  <si>
    <t>dossier nummer</t>
  </si>
  <si>
    <t>HCO nummer</t>
  </si>
  <si>
    <t>unieke naam voorziening</t>
  </si>
  <si>
    <t>adres voorziening</t>
  </si>
  <si>
    <t>gemeente</t>
  </si>
  <si>
    <t>Provincie</t>
  </si>
  <si>
    <t>indeling uitbatingsvorm</t>
  </si>
  <si>
    <t>commerciële groep</t>
  </si>
  <si>
    <t>Aanwezige verpleegkundigen (VTE)</t>
  </si>
  <si>
    <t>Aanwezige zorgkundigen (VTE)</t>
  </si>
  <si>
    <t>.Aanwezig reactivering (VTE)</t>
  </si>
  <si>
    <t>Gemiddeld aantal bewoners per dag</t>
  </si>
  <si>
    <t>.Zorgpersoneel per gemiddelde bewoner</t>
  </si>
  <si>
    <t>Bezettingsgraad gemiddelde 2024-2025</t>
  </si>
  <si>
    <t>Aangepaste capaciteit</t>
  </si>
  <si>
    <t>gewogen gemiddelde dagprijs april 2026</t>
  </si>
  <si>
    <t>gewogen gemiddelde dagprijs 2025</t>
  </si>
  <si>
    <t>prijsevolutie voorbije jaar</t>
  </si>
  <si>
    <t>gewogen gemiddelde maandprijs 2026</t>
  </si>
  <si>
    <t>gewogen maandprijs 2025</t>
  </si>
  <si>
    <t>Aanwezig Reactivering</t>
  </si>
  <si>
    <t>Tekort Reactivering</t>
  </si>
  <si>
    <t>Over Reactivering</t>
  </si>
  <si>
    <t>Over VPKb</t>
  </si>
  <si>
    <t>Norm VPKg</t>
  </si>
  <si>
    <t>Tekort VPKg</t>
  </si>
  <si>
    <t>.Over VPKg</t>
  </si>
  <si>
    <t>Tekort ZK</t>
  </si>
  <si>
    <t>Over ZK</t>
  </si>
  <si>
    <t>zorggraad 2024-2025</t>
  </si>
  <si>
    <t>Zonnetij (Korian)</t>
  </si>
  <si>
    <t>Leugstraat 11</t>
  </si>
  <si>
    <t>2630 Aartselaar</t>
  </si>
  <si>
    <t>Antwerpen</t>
  </si>
  <si>
    <t>commercieel</t>
  </si>
  <si>
    <t>Korian</t>
  </si>
  <si>
    <t>Zonnewende, Aartselaar (Korian)</t>
  </si>
  <si>
    <t>Boomsesteenweg 15</t>
  </si>
  <si>
    <t>Het Huizeken van Nazareth</t>
  </si>
  <si>
    <t>Sint-Antoniusstraat 21</t>
  </si>
  <si>
    <t>2000 Antwerpen</t>
  </si>
  <si>
    <t>non profit</t>
  </si>
  <si>
    <t/>
  </si>
  <si>
    <t>Hof Sint-Jozef</t>
  </si>
  <si>
    <t>Waarlooshofstraat 9</t>
  </si>
  <si>
    <t>2020 Antwerpen</t>
  </si>
  <si>
    <t>De Zavel</t>
  </si>
  <si>
    <t>Duinstraat 21- 23</t>
  </si>
  <si>
    <t>2060 Antwerpen</t>
  </si>
  <si>
    <t>Vinck-Heymans</t>
  </si>
  <si>
    <t>Arthur Goemaerelei 18</t>
  </si>
  <si>
    <t>2018 Antwerpen</t>
  </si>
  <si>
    <t>publiek</t>
  </si>
  <si>
    <t>Lozanahof</t>
  </si>
  <si>
    <t>Van Schoonbekestraat 54</t>
  </si>
  <si>
    <t>Bilzenhof</t>
  </si>
  <si>
    <t>Lange Beeldekensstraat 50</t>
  </si>
  <si>
    <t>Hof Ter Schelde</t>
  </si>
  <si>
    <t>August Vermeylenlaan 6</t>
  </si>
  <si>
    <t>2050 Antwerpen</t>
  </si>
  <si>
    <t>Residentie Sint-Jozef (Korian)</t>
  </si>
  <si>
    <t>Hemelstraat 22</t>
  </si>
  <si>
    <t>Nottebohm</t>
  </si>
  <si>
    <t>Biartstraat 2</t>
  </si>
  <si>
    <t>Onze-Lieve-Vrouw van Antwerpen</t>
  </si>
  <si>
    <t>Pieter van Hobokenstraat 3</t>
  </si>
  <si>
    <t>Sint-Gabriël</t>
  </si>
  <si>
    <t>Van Peltstraat 25</t>
  </si>
  <si>
    <t>Cocoon</t>
  </si>
  <si>
    <t>Schulstraat 47</t>
  </si>
  <si>
    <t>Monnikenhof</t>
  </si>
  <si>
    <t>Monnikenhofstraat 109</t>
  </si>
  <si>
    <t>2040 Antwerpen</t>
  </si>
  <si>
    <t>Het Gouden Anker</t>
  </si>
  <si>
    <t>Binnenvaartstraat 50</t>
  </si>
  <si>
    <t>Sint-Camillus, Antwerpen</t>
  </si>
  <si>
    <t>Lokkaardstraat 10</t>
  </si>
  <si>
    <t>Residentie Arthur (Vulpia)</t>
  </si>
  <si>
    <t>Solvynsstraat 80</t>
  </si>
  <si>
    <t>Vulpia</t>
  </si>
  <si>
    <t>Regatta (Armonea)</t>
  </si>
  <si>
    <t>Blancefloerlaan 351</t>
  </si>
  <si>
    <t>Armonea</t>
  </si>
  <si>
    <t>Dageraad (Armonea)</t>
  </si>
  <si>
    <t>Wipstraat 24- 26</t>
  </si>
  <si>
    <t>t Zand</t>
  </si>
  <si>
    <t>Louis Paul Boonstraat 22</t>
  </si>
  <si>
    <t>Hollebeek</t>
  </si>
  <si>
    <t>Turnersstraat 38</t>
  </si>
  <si>
    <t>Cadiz</t>
  </si>
  <si>
    <t>Napelsstraat 70</t>
  </si>
  <si>
    <t>Ten Berch (Emeis)</t>
  </si>
  <si>
    <t>Boomgaardstraat 29</t>
  </si>
  <si>
    <t>Emeis</t>
  </si>
  <si>
    <t>Home Sint-Jozef</t>
  </si>
  <si>
    <t>Grotesteenweg 112</t>
  </si>
  <si>
    <t>2600 Antwerpen</t>
  </si>
  <si>
    <t>Sint-Anna, Antwerpen</t>
  </si>
  <si>
    <t>Floraliënlaan 400D</t>
  </si>
  <si>
    <t>Cleo</t>
  </si>
  <si>
    <t>Van Vaerenberghstraat 31</t>
  </si>
  <si>
    <t>Residentie De Veldekens (Vulpia)</t>
  </si>
  <si>
    <t>Grote Weide 2</t>
  </si>
  <si>
    <t>Residentie Moretus (Armonea)</t>
  </si>
  <si>
    <t>Grotesteenweg 185</t>
  </si>
  <si>
    <t>Ruytenburg</t>
  </si>
  <si>
    <t>Floraliënlaan 400A</t>
  </si>
  <si>
    <t>Borsbeekhof (Korian)</t>
  </si>
  <si>
    <t>Borsbeekstraat 11</t>
  </si>
  <si>
    <t>2140 Antwerpen</t>
  </si>
  <si>
    <t>Gitschotelhof</t>
  </si>
  <si>
    <t>Lodewijk Van Berckenlaan 361</t>
  </si>
  <si>
    <t>Boterlaarhof</t>
  </si>
  <si>
    <t>Boterlaarbaan 11</t>
  </si>
  <si>
    <t>2100 Antwerpen</t>
  </si>
  <si>
    <t>Eksterlaer</t>
  </si>
  <si>
    <t>Vuurwerkstraat 80</t>
  </si>
  <si>
    <t>Rivierenhof</t>
  </si>
  <si>
    <t>Burgemeester De Boeylaan 6</t>
  </si>
  <si>
    <t>Huis Vandecruys</t>
  </si>
  <si>
    <t>Lakborslei 231</t>
  </si>
  <si>
    <t>De Pelikaan</t>
  </si>
  <si>
    <t>Bosuilplein 1</t>
  </si>
  <si>
    <t>Koala (Emeis)</t>
  </si>
  <si>
    <t>Bisschoppenhoflaan 309</t>
  </si>
  <si>
    <t>Residentie Ruggeveld</t>
  </si>
  <si>
    <t>Ruggeveldlaan 55</t>
  </si>
  <si>
    <t>Boschart (Emeis)</t>
  </si>
  <si>
    <t>Theo Van den Boschstraat 81</t>
  </si>
  <si>
    <t>Sint-Vincentius, Antwerpen</t>
  </si>
  <si>
    <t>Dorpstraat 32</t>
  </si>
  <si>
    <t>2180 Antwerpen</t>
  </si>
  <si>
    <t>Hof De Beuken</t>
  </si>
  <si>
    <t>Geestenspoor 73</t>
  </si>
  <si>
    <t>WZC Christine</t>
  </si>
  <si>
    <t>Gerardus Stijnenlaan 76</t>
  </si>
  <si>
    <t>Lichtenberg</t>
  </si>
  <si>
    <t>Voorzorgstraat 1</t>
  </si>
  <si>
    <t>2660 Antwerpen</t>
  </si>
  <si>
    <t>Heydehof (Armonea)</t>
  </si>
  <si>
    <t>Salesianenlaan 55</t>
  </si>
  <si>
    <t>Melgeshof</t>
  </si>
  <si>
    <t>De Lunden 2</t>
  </si>
  <si>
    <t>2170 Antwerpen</t>
  </si>
  <si>
    <t>Sint-Bartholomeus</t>
  </si>
  <si>
    <t>Jaak De Boeckstraat 6</t>
  </si>
  <si>
    <t>Bloemenveld</t>
  </si>
  <si>
    <t>Klaproosstraat 50</t>
  </si>
  <si>
    <t>2610 Antwerpen</t>
  </si>
  <si>
    <t>Sint-Bavo</t>
  </si>
  <si>
    <t>Sint-Bavostraat 29</t>
  </si>
  <si>
    <t>Residentie Groenveld (Armonea)</t>
  </si>
  <si>
    <t>Spoorweglaan 1- 3</t>
  </si>
  <si>
    <t>WZGA</t>
  </si>
  <si>
    <t>Vrijheid 100</t>
  </si>
  <si>
    <t>2370 Arendonk</t>
  </si>
  <si>
    <t>Keiheuvel (Orelia)</t>
  </si>
  <si>
    <t>Kapelstraat 130- 107</t>
  </si>
  <si>
    <t>2490 Balen</t>
  </si>
  <si>
    <t>Orelia</t>
  </si>
  <si>
    <t>Ter Vest</t>
  </si>
  <si>
    <t>Veststraat 60</t>
  </si>
  <si>
    <t>Nethehof (Armonea)</t>
  </si>
  <si>
    <t>Gerheide 203</t>
  </si>
  <si>
    <t>Home Heiberg (Armonea)</t>
  </si>
  <si>
    <t>Heibergstraat 17</t>
  </si>
  <si>
    <t>2340 Beerse</t>
  </si>
  <si>
    <t>Onze-Lieve-Vrouw, Beerse</t>
  </si>
  <si>
    <t>Boudewijnstraat 2</t>
  </si>
  <si>
    <t>Sint-Augustinus, Berlaar</t>
  </si>
  <si>
    <t>Legrellestraat 39</t>
  </si>
  <si>
    <t>2590 Berlaar</t>
  </si>
  <si>
    <t>Kloosterhof, Berlaar</t>
  </si>
  <si>
    <t>Sollevelden 5A</t>
  </si>
  <si>
    <t>Sint-Mathildis</t>
  </si>
  <si>
    <t>Sportveldlaan 25</t>
  </si>
  <si>
    <t>2530 Boechout</t>
  </si>
  <si>
    <t>Huize Stracke</t>
  </si>
  <si>
    <t>Borsbeeksesteenweg 45</t>
  </si>
  <si>
    <t>Avondvrede, Boechout</t>
  </si>
  <si>
    <t>Alexander Franckstraat 34</t>
  </si>
  <si>
    <t>Zonneweelde (Korian)</t>
  </si>
  <si>
    <t>Lange Dreef 50</t>
  </si>
  <si>
    <t>2820 Bonheiden</t>
  </si>
  <si>
    <t xml:space="preserve">Den Olm </t>
  </si>
  <si>
    <t>Schoolstraat 55</t>
  </si>
  <si>
    <t>Den Beuk</t>
  </si>
  <si>
    <t>Jozef Van Cleemputplein 1</t>
  </si>
  <si>
    <t>2850 Boom</t>
  </si>
  <si>
    <t>Onze-Lieve-Vrouw, Bornem</t>
  </si>
  <si>
    <t>Stationsstraat 29</t>
  </si>
  <si>
    <t>2880 Bornem</t>
  </si>
  <si>
    <t>De Vlietoever</t>
  </si>
  <si>
    <t>Egied De Jonghestraat 74</t>
  </si>
  <si>
    <t>Compostela</t>
  </si>
  <si>
    <t>Doolweg 6</t>
  </si>
  <si>
    <t>2150 Antwerpen</t>
  </si>
  <si>
    <t>Salvé (Armonea)</t>
  </si>
  <si>
    <t>Rustoordlei 75- 77</t>
  </si>
  <si>
    <t>2930 Brasschaat</t>
  </si>
  <si>
    <t>Buitenhof (Vivalto)</t>
  </si>
  <si>
    <t>Papestraat 24</t>
  </si>
  <si>
    <t>Vivalto</t>
  </si>
  <si>
    <t>De Mick</t>
  </si>
  <si>
    <t>Papestraat 30</t>
  </si>
  <si>
    <t>Vesalius</t>
  </si>
  <si>
    <t>Prins Kavellei 75</t>
  </si>
  <si>
    <t>Sint-Maria, Brecht</t>
  </si>
  <si>
    <t>Gasthuisstraat 11</t>
  </si>
  <si>
    <t>2960 Brecht</t>
  </si>
  <si>
    <t>De Kleine Kasteeltjes, Brecht</t>
  </si>
  <si>
    <t>Kleine Kasteeltjesweg 1</t>
  </si>
  <si>
    <t>Klavertje Vier (Vivalto)</t>
  </si>
  <si>
    <t>Kruisbooglaan 19</t>
  </si>
  <si>
    <t>Sint-Lenaartshof (Korian)</t>
  </si>
  <si>
    <t>Vaartkant Links 27</t>
  </si>
  <si>
    <t>Kempenerf (Korian)</t>
  </si>
  <si>
    <t>Kwademeer 10</t>
  </si>
  <si>
    <t>2480 Dessel</t>
  </si>
  <si>
    <t>Residentie Alfons Smet</t>
  </si>
  <si>
    <t>Lukasstraat 2A</t>
  </si>
  <si>
    <t>Sint-Elisabeth, Duffel</t>
  </si>
  <si>
    <t>Kwakkelenberg 3</t>
  </si>
  <si>
    <t>2570 Duffel</t>
  </si>
  <si>
    <t xml:space="preserve">Hof van Arenberg </t>
  </si>
  <si>
    <t>Rooienberg 1</t>
  </si>
  <si>
    <t>Immaculata, Edegem</t>
  </si>
  <si>
    <t>Oude-Godstraat 110</t>
  </si>
  <si>
    <t>2650 Edegem</t>
  </si>
  <si>
    <t>Ter Eyke (Emeis)</t>
  </si>
  <si>
    <t>Drie Eikenstraat 375</t>
  </si>
  <si>
    <t>Sint-Michaël</t>
  </si>
  <si>
    <t>Moerkantsebaan 81</t>
  </si>
  <si>
    <t>2910 Essen</t>
  </si>
  <si>
    <t>De Bijster</t>
  </si>
  <si>
    <t>Nollekensstraat 15</t>
  </si>
  <si>
    <t>Zusterhof</t>
  </si>
  <si>
    <t>Gerststraat 67</t>
  </si>
  <si>
    <t>2440 Geel</t>
  </si>
  <si>
    <t>Wedbos</t>
  </si>
  <si>
    <t>J.B.-Stessensstraat 71</t>
  </si>
  <si>
    <t>Huis Perrekes</t>
  </si>
  <si>
    <t>Zammelseweg 1A</t>
  </si>
  <si>
    <t>Laarsveld (Armonea)</t>
  </si>
  <si>
    <t>Laarsveld 28</t>
  </si>
  <si>
    <t>Onze-Lieve-Vrouw, Geel</t>
  </si>
  <si>
    <t>Pastoor Van Neylenstraat 1</t>
  </si>
  <si>
    <t>Klein Veldekens (Armonea)</t>
  </si>
  <si>
    <t>Groenhuis 55</t>
  </si>
  <si>
    <t>De Wijngaard</t>
  </si>
  <si>
    <t>Schransstraat 55</t>
  </si>
  <si>
    <t>2280 Grobbendonk</t>
  </si>
  <si>
    <t>Waterrijk (Korian)</t>
  </si>
  <si>
    <t>Industrieweg 41</t>
  </si>
  <si>
    <t>Heilige Familie, Heist-op-den-Berg</t>
  </si>
  <si>
    <t>Westerlosesteenweg 37</t>
  </si>
  <si>
    <t>2220 Heist-op-den-Berg</t>
  </si>
  <si>
    <t>Ten Kerselaere</t>
  </si>
  <si>
    <t>Boonmarkt 27-29</t>
  </si>
  <si>
    <t>Sint-Jozef, Heist-op-den-Berg</t>
  </si>
  <si>
    <t>Sint Jozefstraat 15</t>
  </si>
  <si>
    <t>2222 Heist-op-den-Berg</t>
  </si>
  <si>
    <t>Berkenhof, Heist-op-den-Berg</t>
  </si>
  <si>
    <t>Jozef Weynsstraat 3</t>
  </si>
  <si>
    <t>Hoghe Cluyse</t>
  </si>
  <si>
    <t>Bouwerijstraat 50</t>
  </si>
  <si>
    <t>2620 Hemiksem</t>
  </si>
  <si>
    <t>Aan de Schelde (Anima)</t>
  </si>
  <si>
    <t>Heuvelstraat 182</t>
  </si>
  <si>
    <t>Anima</t>
  </si>
  <si>
    <t>Sint-Anna, Herentals</t>
  </si>
  <si>
    <t>Vorselaarsebaan 1A</t>
  </si>
  <si>
    <t>2200 Herentals</t>
  </si>
  <si>
    <t>Bremdael</t>
  </si>
  <si>
    <t>Ernest Claesstraat 62</t>
  </si>
  <si>
    <t>Vogelzang (Armonea)</t>
  </si>
  <si>
    <t>Vogelzang 1</t>
  </si>
  <si>
    <t>Boeyendaalhof (Vulpia)</t>
  </si>
  <si>
    <t>Itegemse Steenweg 3</t>
  </si>
  <si>
    <t>2270 Herenthout</t>
  </si>
  <si>
    <t>Sint-Barbara</t>
  </si>
  <si>
    <t>Dieperstraat 17</t>
  </si>
  <si>
    <t>2230 Herselt</t>
  </si>
  <si>
    <t>Stede Akkers</t>
  </si>
  <si>
    <t>Jaak Aertslaan 2</t>
  </si>
  <si>
    <t>2320 Hoogstraten</t>
  </si>
  <si>
    <t>Cantershof</t>
  </si>
  <si>
    <t>René Verbeecklaan 5</t>
  </si>
  <si>
    <t>2540 Hove</t>
  </si>
  <si>
    <t>Ter Nethe</t>
  </si>
  <si>
    <t>Grote Baan 262</t>
  </si>
  <si>
    <t>2235 Hulshout</t>
  </si>
  <si>
    <t>De Hoef (Emeis)</t>
  </si>
  <si>
    <t>Schietboompleinstraat 8</t>
  </si>
  <si>
    <t>Sint-Vincentius, Kalmthout</t>
  </si>
  <si>
    <t>Kapellensteenweg 81</t>
  </si>
  <si>
    <t>2920 Kalmthout</t>
  </si>
  <si>
    <t>Residentie Beukenhof (Vulpia)</t>
  </si>
  <si>
    <t>Heidestatiestraat 32</t>
  </si>
  <si>
    <t>Welvaart</t>
  </si>
  <si>
    <t>Hoogboomsteenweg 124</t>
  </si>
  <si>
    <t>2950 Kapellen</t>
  </si>
  <si>
    <t>Plantijn (Armonea)</t>
  </si>
  <si>
    <t>Koningin Astridlaan 5</t>
  </si>
  <si>
    <t>Zonnewende, Kapellen</t>
  </si>
  <si>
    <t>Kerkstraat 5</t>
  </si>
  <si>
    <t>Aquamarijn (Anima)</t>
  </si>
  <si>
    <t>Binnenpad 4</t>
  </si>
  <si>
    <t>2460 Kasterlee</t>
  </si>
  <si>
    <t>De Witte Bergen (Korian)</t>
  </si>
  <si>
    <t>Diestweg 1</t>
  </si>
  <si>
    <t>De Hazelaar</t>
  </si>
  <si>
    <t>Witvrouwenveldstraat 1</t>
  </si>
  <si>
    <t>2550 Kontich</t>
  </si>
  <si>
    <t>Coralia</t>
  </si>
  <si>
    <t>Beekboshoek 37</t>
  </si>
  <si>
    <t>Op Haanven (Korian)</t>
  </si>
  <si>
    <t>Oude Geelsebaan 33</t>
  </si>
  <si>
    <t>2431 Laakdal</t>
  </si>
  <si>
    <t>De Winde</t>
  </si>
  <si>
    <t>Werftstraat 11</t>
  </si>
  <si>
    <t>Huize Nazareth, Lier</t>
  </si>
  <si>
    <t>Kriekenstraat 14</t>
  </si>
  <si>
    <t>2500 Lier</t>
  </si>
  <si>
    <t>Paradijs</t>
  </si>
  <si>
    <t>Transvaalstraat 44</t>
  </si>
  <si>
    <t>Sint-Jozef, Lier</t>
  </si>
  <si>
    <t>Koningin-Astridlaan 4</t>
  </si>
  <si>
    <t>Herenhof (Vulpia)</t>
  </si>
  <si>
    <t>Kazernedreef 22</t>
  </si>
  <si>
    <t>Lindelo</t>
  </si>
  <si>
    <t>Kerkplein 20</t>
  </si>
  <si>
    <t>2275 Lille</t>
  </si>
  <si>
    <t>Molenhof (Korian)</t>
  </si>
  <si>
    <t>Melkerijstraat 1</t>
  </si>
  <si>
    <t>Zonnestraal</t>
  </si>
  <si>
    <t>Liersesteenweg 52</t>
  </si>
  <si>
    <t>2547 Lint</t>
  </si>
  <si>
    <t>Ter Bleeke</t>
  </si>
  <si>
    <t>Blijkerijstraat 71</t>
  </si>
  <si>
    <t>2390 Malle</t>
  </si>
  <si>
    <t>De Dennen</t>
  </si>
  <si>
    <t>Nooitrust 18</t>
  </si>
  <si>
    <t>Campus Mariënhove</t>
  </si>
  <si>
    <t>Brechtsesteenweg 89</t>
  </si>
  <si>
    <t>Hof van Egmont</t>
  </si>
  <si>
    <t>Hendrik Speecqvest 5</t>
  </si>
  <si>
    <t>2800 Mechelen</t>
  </si>
  <si>
    <t>Battenbroek</t>
  </si>
  <si>
    <t>Battenbroek 14</t>
  </si>
  <si>
    <t>De Linde, Mechelen (Vulpia)</t>
  </si>
  <si>
    <t>Abeelstraat 77</t>
  </si>
  <si>
    <t>Milsenhof (Korian)</t>
  </si>
  <si>
    <t>Onze-Lieve-Vrouwekerkhof 11</t>
  </si>
  <si>
    <t>De Lisdodde</t>
  </si>
  <si>
    <t>Frans Broersstraat 1</t>
  </si>
  <si>
    <t>Rembertus (Armonea)</t>
  </si>
  <si>
    <t>Brusselsesteenweg 245-247</t>
  </si>
  <si>
    <t>De Muze (Korian)</t>
  </si>
  <si>
    <t>Rubensstraat 29</t>
  </si>
  <si>
    <t>2812 Mechelen</t>
  </si>
  <si>
    <t>Roosendaelveld</t>
  </si>
  <si>
    <t>Liersesteenweg 435Z</t>
  </si>
  <si>
    <t>De Berk</t>
  </si>
  <si>
    <t>Gasthuisstraat 27A</t>
  </si>
  <si>
    <t>2450 Meerhout</t>
  </si>
  <si>
    <t>Ter Kempen</t>
  </si>
  <si>
    <t>Smissestraat 8</t>
  </si>
  <si>
    <t>Binnenhof (Armonea)</t>
  </si>
  <si>
    <t>Albertstraat 2</t>
  </si>
  <si>
    <t>2330 Merksplas</t>
  </si>
  <si>
    <t>Witte Meren</t>
  </si>
  <si>
    <t>Collegestraat 69</t>
  </si>
  <si>
    <t>2400 Mol</t>
  </si>
  <si>
    <t>Ten Hove</t>
  </si>
  <si>
    <t>Jakob Smitslaan 26</t>
  </si>
  <si>
    <t>Hemelrijck (Armonea)</t>
  </si>
  <si>
    <t>Kruisven 80</t>
  </si>
  <si>
    <t>Mayerhof</t>
  </si>
  <si>
    <t>Fredericusstraat 89</t>
  </si>
  <si>
    <t>2640 Mortsel</t>
  </si>
  <si>
    <t>Meerminnehof</t>
  </si>
  <si>
    <t>Hollandse Tuin 3</t>
  </si>
  <si>
    <t>Rubens (Emeis)</t>
  </si>
  <si>
    <t>Jozef Hermanslei 21</t>
  </si>
  <si>
    <t>Maria Boodschap</t>
  </si>
  <si>
    <t>Broeklei 1</t>
  </si>
  <si>
    <t>2845 Niel</t>
  </si>
  <si>
    <t>Heilig Hart, Nijlen</t>
  </si>
  <si>
    <t>Kerkeblokken 11</t>
  </si>
  <si>
    <t>2560 Nijlen</t>
  </si>
  <si>
    <t>Sint Jozef, Nijlen</t>
  </si>
  <si>
    <t>Gasthuisstraat 10</t>
  </si>
  <si>
    <t>Zilverlinde, Olen</t>
  </si>
  <si>
    <t>Berkenstraat 15</t>
  </si>
  <si>
    <t>2250 Olen</t>
  </si>
  <si>
    <t>De Notelaar, Olen (Armonea)</t>
  </si>
  <si>
    <t>Notelaar 1A</t>
  </si>
  <si>
    <t>Smeedeshof (Armonea)</t>
  </si>
  <si>
    <t>Oude Arendonkse Baan 38</t>
  </si>
  <si>
    <t>2360 Oud-Turnhout</t>
  </si>
  <si>
    <t>Heilig Hart, Putte</t>
  </si>
  <si>
    <t>Lierbaan 46</t>
  </si>
  <si>
    <t>2580 Putte</t>
  </si>
  <si>
    <t>Beerzelhof (Korian)</t>
  </si>
  <si>
    <t>Mechelbaan 53</t>
  </si>
  <si>
    <t>Sint-Pieter, Puurs-Sint-Amands</t>
  </si>
  <si>
    <t>Palingstraat 48</t>
  </si>
  <si>
    <t>2870 Puurs-Sint-Amands</t>
  </si>
  <si>
    <t>Anemoon  (Korian)</t>
  </si>
  <si>
    <t>Schipstraat 33</t>
  </si>
  <si>
    <t>Sauvegarde</t>
  </si>
  <si>
    <t>Ruisbroek-Dorp 40</t>
  </si>
  <si>
    <t>Millegem (Armonea)</t>
  </si>
  <si>
    <t>Herentalsebaan 19</t>
  </si>
  <si>
    <t>2520 Ranst</t>
  </si>
  <si>
    <t>Czagani</t>
  </si>
  <si>
    <t>Kapelstraat 64</t>
  </si>
  <si>
    <t>Home Onze Lieve Vrouw van de Kempen</t>
  </si>
  <si>
    <t>O.L.Vrouwstraat 3- 5</t>
  </si>
  <si>
    <t>2380 Ravels</t>
  </si>
  <si>
    <t>Annadal (Korian)</t>
  </si>
  <si>
    <t>Boekweitbaan 36</t>
  </si>
  <si>
    <t>2470 Retie</t>
  </si>
  <si>
    <t>Den Brem (Armonea)</t>
  </si>
  <si>
    <t>Bremstraat 26</t>
  </si>
  <si>
    <t>2310 Rijkevorsel</t>
  </si>
  <si>
    <t>Prinsenhof, Rijkevorsel</t>
  </si>
  <si>
    <t>Helhoekweg 18</t>
  </si>
  <si>
    <t>Sint-Jozef, Rumst</t>
  </si>
  <si>
    <t>Schoolstraat 1</t>
  </si>
  <si>
    <t>2840 Rumst</t>
  </si>
  <si>
    <t>De Wijtshage</t>
  </si>
  <si>
    <t>'s Herenbaan 170</t>
  </si>
  <si>
    <t>De Vaeren (Korian)</t>
  </si>
  <si>
    <t>Eikenstraat 219</t>
  </si>
  <si>
    <t>Familiehof (Vivalto)</t>
  </si>
  <si>
    <t>Provinciale Steenweg 323</t>
  </si>
  <si>
    <t>2627 Schelle</t>
  </si>
  <si>
    <t>Heide Velden</t>
  </si>
  <si>
    <t>Fabiolalaan 66</t>
  </si>
  <si>
    <t>Sint-Lodewijk</t>
  </si>
  <si>
    <t>Kerkstraat 61</t>
  </si>
  <si>
    <t>2970 Schilde</t>
  </si>
  <si>
    <t>Residentie Félicité (Vivalto)</t>
  </si>
  <si>
    <t>Vlinderlei 11</t>
  </si>
  <si>
    <t>2900 Schoten</t>
  </si>
  <si>
    <t>Verbert-Verrijdt</t>
  </si>
  <si>
    <t>Verbertstraat 25</t>
  </si>
  <si>
    <t>Hof van Schoten (Vivalto)</t>
  </si>
  <si>
    <t>Botermelkdijk 282</t>
  </si>
  <si>
    <t>Residentie Koningshof (Orelia)</t>
  </si>
  <si>
    <t>Botermelkbaan 4</t>
  </si>
  <si>
    <t>Vordenstein (Emeis)</t>
  </si>
  <si>
    <t>Ridder Walter Van Havrelaan 16</t>
  </si>
  <si>
    <t>Gravenkasteel (Armonea)</t>
  </si>
  <si>
    <t>Lippelodorp 4</t>
  </si>
  <si>
    <t>2890 Puurs-Sint-Amands</t>
  </si>
  <si>
    <t>Ter Schelde</t>
  </si>
  <si>
    <t>Kouterpark 25</t>
  </si>
  <si>
    <t>Huyze De Pauw</t>
  </si>
  <si>
    <t>Leemstraat 11A</t>
  </si>
  <si>
    <t>2861 Sint-Katelijne-Waver</t>
  </si>
  <si>
    <t>Bosbeekhof</t>
  </si>
  <si>
    <t>Wilsonstraat 28</t>
  </si>
  <si>
    <t>2860 Sint-Katelijne-Waver</t>
  </si>
  <si>
    <t>Borgerhof</t>
  </si>
  <si>
    <t>Kapelweg 7</t>
  </si>
  <si>
    <t>Aalmoezenier Cuypers</t>
  </si>
  <si>
    <t>Torense Weg 1</t>
  </si>
  <si>
    <t>2940 Stabroek</t>
  </si>
  <si>
    <t>Villa ter Molen (Vulpia)</t>
  </si>
  <si>
    <t>Dorpsstraat 63- 65</t>
  </si>
  <si>
    <t>Huize Sint-Elisabeth</t>
  </si>
  <si>
    <t>Herentalsstraat 64</t>
  </si>
  <si>
    <t>2300 Turnhout</t>
  </si>
  <si>
    <t>De Wending</t>
  </si>
  <si>
    <t>Albert Van Dyckstraat 18&amp; 39</t>
  </si>
  <si>
    <t>De Nieuwe Kaai (Vulpia)</t>
  </si>
  <si>
    <t>Nieuwe Kaai 5-7</t>
  </si>
  <si>
    <t>Aan de Kaai (Vulpia)</t>
  </si>
  <si>
    <t>Antoine Coppenslaan 33</t>
  </si>
  <si>
    <t>Sint-Lucia</t>
  </si>
  <si>
    <t>Clarissendreef 1</t>
  </si>
  <si>
    <t>Hof Ter Lande</t>
  </si>
  <si>
    <t>Riemenstraat 92</t>
  </si>
  <si>
    <t>2290 Vorselaar</t>
  </si>
  <si>
    <t>Hof Ter Dennen (Armonea)</t>
  </si>
  <si>
    <t>Regtenboom 15</t>
  </si>
  <si>
    <t>2350 Vosselaar</t>
  </si>
  <si>
    <t>Parel Der Kempen</t>
  </si>
  <si>
    <t>Verlorenkost 22</t>
  </si>
  <si>
    <t>2260 Westerlo</t>
  </si>
  <si>
    <t>Vlaspand</t>
  </si>
  <si>
    <t>Vlasland 4</t>
  </si>
  <si>
    <t>Perwijshof (Armonea)</t>
  </si>
  <si>
    <t>Gevaertlaan 9</t>
  </si>
  <si>
    <t>Molenheide  (Vivalto)</t>
  </si>
  <si>
    <t>Turnhoutsebaan 611</t>
  </si>
  <si>
    <t>2110 Wijnegem</t>
  </si>
  <si>
    <t>Rustenborg</t>
  </si>
  <si>
    <t>Koolsveldlaan 94</t>
  </si>
  <si>
    <t>Seniorplaza (Korian)</t>
  </si>
  <si>
    <t>Overwinningsstraat 139</t>
  </si>
  <si>
    <t>2830 Willebroek</t>
  </si>
  <si>
    <t>Pandora</t>
  </si>
  <si>
    <t>Baeckelmansstraat 74</t>
  </si>
  <si>
    <t>Ten Weldebrouc</t>
  </si>
  <si>
    <t>Westzavelland 42</t>
  </si>
  <si>
    <t>Wommelgheem (Armonea)</t>
  </si>
  <si>
    <t>Selsaetenstraat 50</t>
  </si>
  <si>
    <t>2160 Wommelgem</t>
  </si>
  <si>
    <t>Hof ten Dorpe</t>
  </si>
  <si>
    <t>Welkomstraat 61</t>
  </si>
  <si>
    <t>Sint-Jozef, Wommelgem</t>
  </si>
  <si>
    <t>Kruizemunt 15</t>
  </si>
  <si>
    <t>Amandina</t>
  </si>
  <si>
    <t>Bredabaan 737</t>
  </si>
  <si>
    <t>2990 Wuustwezel</t>
  </si>
  <si>
    <t>Pniël</t>
  </si>
  <si>
    <t>Rusthuislaan 21</t>
  </si>
  <si>
    <t>2242 Zandhoven</t>
  </si>
  <si>
    <t>Onze-Lieve-Vrouw van Troost</t>
  </si>
  <si>
    <t>Nazarethpad 107</t>
  </si>
  <si>
    <t>2240 Zandhoven</t>
  </si>
  <si>
    <t>Residentie Halmolen (Vulpia)</t>
  </si>
  <si>
    <t>Halmolenweg 68</t>
  </si>
  <si>
    <t>2980 Zoersel</t>
  </si>
  <si>
    <t>Joostens</t>
  </si>
  <si>
    <t>Kapellei 133</t>
  </si>
  <si>
    <t>De Buurt</t>
  </si>
  <si>
    <t>Kermisplein 9</t>
  </si>
  <si>
    <t>De Regenboog</t>
  </si>
  <si>
    <t>Regenbooglaan 14</t>
  </si>
  <si>
    <t>2070 Beveren-Kruibeke-Zwijndrecht</t>
  </si>
  <si>
    <t>Oost-Vlaanderen</t>
  </si>
  <si>
    <t>Craeyenhof</t>
  </si>
  <si>
    <t>Wolfsbergstraat 17A</t>
  </si>
  <si>
    <t>Sint-Rochus</t>
  </si>
  <si>
    <t>Albertlaan 2</t>
  </si>
  <si>
    <t>3200 Aarschot</t>
  </si>
  <si>
    <t>Vlaams-Brabant</t>
  </si>
  <si>
    <t>Sint-Jozef, Aarschot</t>
  </si>
  <si>
    <t>Diestsesteenweg 488</t>
  </si>
  <si>
    <t>3202 Aarschot</t>
  </si>
  <si>
    <t>Residentie Demerhof (Vulpia)</t>
  </si>
  <si>
    <t>Wissenstraat 22</t>
  </si>
  <si>
    <t>Poortvelde (Vulpia)</t>
  </si>
  <si>
    <t>Jan Hammeneckerlaan 4</t>
  </si>
  <si>
    <t>Van Lierde</t>
  </si>
  <si>
    <t>Bellestraat 3</t>
  </si>
  <si>
    <t>1790 Affligem</t>
  </si>
  <si>
    <t>Hingeheem</t>
  </si>
  <si>
    <t>Gasthuisstraat 2</t>
  </si>
  <si>
    <t>1730 Asse</t>
  </si>
  <si>
    <t>Residentie Spanjeberg (Armonea)</t>
  </si>
  <si>
    <t>Brusselsesteenweg 544</t>
  </si>
  <si>
    <t>1731 Asse</t>
  </si>
  <si>
    <t>Hof ter Waarbeek</t>
  </si>
  <si>
    <t>Waarbeek 28</t>
  </si>
  <si>
    <t>Walfergem</t>
  </si>
  <si>
    <t>Stevensveld 3</t>
  </si>
  <si>
    <t>Residentie Jasmina</t>
  </si>
  <si>
    <t>Kleertstraat 1</t>
  </si>
  <si>
    <t>1652 Beersel</t>
  </si>
  <si>
    <t>De Ceder - Domein Hess De Lilez</t>
  </si>
  <si>
    <t>Grote Baan 204</t>
  </si>
  <si>
    <t>1650 Beersel</t>
  </si>
  <si>
    <t>Orelia Ter Beuken (Orelia)</t>
  </si>
  <si>
    <t>Beukenbosstraat 9</t>
  </si>
  <si>
    <t>Edelweis (Korian)</t>
  </si>
  <si>
    <t>Liersesteenweg 165- 171</t>
  </si>
  <si>
    <t>3130 Begijnendijk</t>
  </si>
  <si>
    <t>Hof Ter Heyde</t>
  </si>
  <si>
    <t>Oude Leuvensebaan 97</t>
  </si>
  <si>
    <t>3460 Bekkevoort</t>
  </si>
  <si>
    <t>Sint-Bernardus, Bertem</t>
  </si>
  <si>
    <t>Egenhovenstraat 22</t>
  </si>
  <si>
    <t>3060 Bertem</t>
  </si>
  <si>
    <t>d'Eycken Brug</t>
  </si>
  <si>
    <t>Bergenlaan 5</t>
  </si>
  <si>
    <t>3360 Bierbeek</t>
  </si>
  <si>
    <t>De Ravestein (Korian)</t>
  </si>
  <si>
    <t>Bovylaan 2</t>
  </si>
  <si>
    <t>3191 Boortmeerbeek</t>
  </si>
  <si>
    <t>Vondelhof (Armonea)</t>
  </si>
  <si>
    <t>Leuvensesteenweg 215</t>
  </si>
  <si>
    <t>3370 Boutersem</t>
  </si>
  <si>
    <t>De Overbron</t>
  </si>
  <si>
    <t>Oorlogskruisenlaan 202</t>
  </si>
  <si>
    <t>1120 Brussel</t>
  </si>
  <si>
    <t>Brussel-Hoofdstad</t>
  </si>
  <si>
    <t>Residentie Bellevue (Korian)</t>
  </si>
  <si>
    <t>Koningslaan 157</t>
  </si>
  <si>
    <t>1190 Vorst</t>
  </si>
  <si>
    <t>Pagode (Armonea)</t>
  </si>
  <si>
    <t>Oorlogskruisenlaan 90</t>
  </si>
  <si>
    <t>Residentie Clos Bizet (Vulpia)</t>
  </si>
  <si>
    <t>Bergense Steenweg 909</t>
  </si>
  <si>
    <t>1070 Brussel</t>
  </si>
  <si>
    <t>Les Orangeries (Armonea)</t>
  </si>
  <si>
    <t>Triomflaan 205</t>
  </si>
  <si>
    <t>1160 Oudergem</t>
  </si>
  <si>
    <t>De Wand (Armonea)</t>
  </si>
  <si>
    <t>De Wandstraat 209- 213</t>
  </si>
  <si>
    <t>1020 Brussel</t>
  </si>
  <si>
    <t>Clivia</t>
  </si>
  <si>
    <t>Marnestraat 89</t>
  </si>
  <si>
    <t>1140 Evere</t>
  </si>
  <si>
    <t>Warlandis</t>
  </si>
  <si>
    <t>Odon Warlandlaan 209</t>
  </si>
  <si>
    <t>1090 Jette</t>
  </si>
  <si>
    <t>Eureka</t>
  </si>
  <si>
    <t>August De Boeckstraat 54-56-58</t>
  </si>
  <si>
    <t>Zorggroep Annendael Huis August</t>
  </si>
  <si>
    <t>Fabiolalaan -zn</t>
  </si>
  <si>
    <t>3290 Diest</t>
  </si>
  <si>
    <t>Ezeldijk (Korian)</t>
  </si>
  <si>
    <t>Bogaardenstraat 13</t>
  </si>
  <si>
    <t>Breugheldal</t>
  </si>
  <si>
    <t>Itterbeeksebaan 208</t>
  </si>
  <si>
    <t>1701 Dilbeek</t>
  </si>
  <si>
    <t>Koning Albert I (Armonea)</t>
  </si>
  <si>
    <t>Keperenbergstraat 36</t>
  </si>
  <si>
    <t>1700 Dilbeek</t>
  </si>
  <si>
    <t>De Verlosser</t>
  </si>
  <si>
    <t>Brusselstraat 647</t>
  </si>
  <si>
    <t>Residentie Maria-Assumpta (Vulpia)</t>
  </si>
  <si>
    <t>H. Moeremanslaan 8</t>
  </si>
  <si>
    <t>Dilhome (Orelia)</t>
  </si>
  <si>
    <t>Baron R. de Vironlaan 101</t>
  </si>
  <si>
    <t>Quietas (Armonea)</t>
  </si>
  <si>
    <t>Bezenberg 10</t>
  </si>
  <si>
    <t>Het Witte Huis</t>
  </si>
  <si>
    <t>Kerkstraat 64</t>
  </si>
  <si>
    <t>Palmyra (Vulpia)</t>
  </si>
  <si>
    <t>Zennebeemd 15</t>
  </si>
  <si>
    <t>1620 Drogenbos</t>
  </si>
  <si>
    <t>De Zwaluw</t>
  </si>
  <si>
    <t>Vollezeelsesteenweg 44</t>
  </si>
  <si>
    <t>1570 Pajottegem</t>
  </si>
  <si>
    <t>Betze Rust</t>
  </si>
  <si>
    <t>Dorpsstraat 1A</t>
  </si>
  <si>
    <t>3450 Geetbets</t>
  </si>
  <si>
    <t>Residentie Den Boomgaard (Vulpia)</t>
  </si>
  <si>
    <t>Stationsstraat 2A</t>
  </si>
  <si>
    <t>3380 Glabbeek</t>
  </si>
  <si>
    <t>Eyckenborgh (Armonea)</t>
  </si>
  <si>
    <t>Bronnenweg 4</t>
  </si>
  <si>
    <t>1755 Pajottegem</t>
  </si>
  <si>
    <t>Strijland</t>
  </si>
  <si>
    <t>Letterbeekstraat 14</t>
  </si>
  <si>
    <t>Ter Biest</t>
  </si>
  <si>
    <t>Chrysantenlaan 50</t>
  </si>
  <si>
    <t>1850 Grimbergen</t>
  </si>
  <si>
    <t>Heilig Hart, Grimbergen</t>
  </si>
  <si>
    <t>Veldkantstraat 30</t>
  </si>
  <si>
    <t>Den Bogaet</t>
  </si>
  <si>
    <t>Dorpsstraat 1</t>
  </si>
  <si>
    <t>1851 Grimbergen</t>
  </si>
  <si>
    <t>Villa Batavia (Orelia)</t>
  </si>
  <si>
    <t>Oude Mechelsestraat 4</t>
  </si>
  <si>
    <t>1853 Grimbergen</t>
  </si>
  <si>
    <t>Residentie Langerheide</t>
  </si>
  <si>
    <t>Langerheide 7</t>
  </si>
  <si>
    <t>3150 Haacht</t>
  </si>
  <si>
    <t>De Klinckaert (Armonea)</t>
  </si>
  <si>
    <t>Rijmenamsesteenweg 71</t>
  </si>
  <si>
    <t>Zonnig Huis</t>
  </si>
  <si>
    <t>Auguste Demaeghtlaan 36</t>
  </si>
  <si>
    <t>1500 Halle</t>
  </si>
  <si>
    <t>Sint-Augustinus, Halle</t>
  </si>
  <si>
    <t>Monseigneur Senciestraat 4</t>
  </si>
  <si>
    <t>De Maretak (Korian)</t>
  </si>
  <si>
    <t>Ziekenhuislaan 10</t>
  </si>
  <si>
    <t>Lucie Lambert (Emeis)</t>
  </si>
  <si>
    <t>Nachtegaalstraat 211</t>
  </si>
  <si>
    <t>1501 Halle</t>
  </si>
  <si>
    <t>Betlehem</t>
  </si>
  <si>
    <t>Wilselsesteenweg 70</t>
  </si>
  <si>
    <t>3020 Herent</t>
  </si>
  <si>
    <t>Sint Felix</t>
  </si>
  <si>
    <t>Lindestraat 3</t>
  </si>
  <si>
    <t>1540 Pajottegem</t>
  </si>
  <si>
    <t>Villa Hugardis</t>
  </si>
  <si>
    <t>Maagdenblokstraat 21</t>
  </si>
  <si>
    <t>3320 Hoegaarden</t>
  </si>
  <si>
    <t>Hof Ten Doenberghe</t>
  </si>
  <si>
    <t>Groenendaalsesteenweg 32</t>
  </si>
  <si>
    <t>1560 Hoeilaart</t>
  </si>
  <si>
    <t>Sint-Margaretha</t>
  </si>
  <si>
    <t>Kortrijksebaan 4</t>
  </si>
  <si>
    <t>3220 Holsbeek</t>
  </si>
  <si>
    <t>Ter Meeren</t>
  </si>
  <si>
    <t>Wolfshaegen 186</t>
  </si>
  <si>
    <t>3040 Huldenberg</t>
  </si>
  <si>
    <t xml:space="preserve">Keyhof </t>
  </si>
  <si>
    <t>Stroobantsstraat 75</t>
  </si>
  <si>
    <t>Molenstee</t>
  </si>
  <si>
    <t>Gemeenteplein 1</t>
  </si>
  <si>
    <t>1910 Kampenhout</t>
  </si>
  <si>
    <t>Akapella (Vivalto)</t>
  </si>
  <si>
    <t>Parallelweg 10</t>
  </si>
  <si>
    <t>1880 Kapelle-op-den-Bos</t>
  </si>
  <si>
    <t>Residentie Paaleyck (Care-Ion)</t>
  </si>
  <si>
    <t>Kanunnik Muyldermanslaan 12- 13</t>
  </si>
  <si>
    <t>Care-Ion</t>
  </si>
  <si>
    <t>De Nootelaer (Korian)</t>
  </si>
  <si>
    <t>Papestraat 4</t>
  </si>
  <si>
    <t>3140 Keerbergen</t>
  </si>
  <si>
    <t>Seniorenresidentie Keerbergen (Korian)</t>
  </si>
  <si>
    <t>Oude Pastorijweg 22</t>
  </si>
  <si>
    <t>Dellebron (Korian)</t>
  </si>
  <si>
    <t>Mounstraat 21</t>
  </si>
  <si>
    <t>3470 Kortenaken</t>
  </si>
  <si>
    <t>Onze-Lieve-Vrouw van Lourdes, Kortenberg</t>
  </si>
  <si>
    <t>Dorpsplein 10</t>
  </si>
  <si>
    <t>3071 Kortenberg</t>
  </si>
  <si>
    <t xml:space="preserve">Hertog Jan </t>
  </si>
  <si>
    <t>Leuvensesteenweg 348</t>
  </si>
  <si>
    <t>3070 Kortenberg</t>
  </si>
  <si>
    <t>Atrium (Anima)</t>
  </si>
  <si>
    <t>Arthur Dezangrélaan 19</t>
  </si>
  <si>
    <t>1950 Kraainem</t>
  </si>
  <si>
    <t>Oleyck</t>
  </si>
  <si>
    <t>Oscar Huysecomlaan 2</t>
  </si>
  <si>
    <t>3400 Landen</t>
  </si>
  <si>
    <t>Zevenbronnen (Anima)</t>
  </si>
  <si>
    <t>Walshoutemstraat 75</t>
  </si>
  <si>
    <t>3401 Landen</t>
  </si>
  <si>
    <t>Keymolen (Armonea)</t>
  </si>
  <si>
    <t>Karel Keymolenstraat 55</t>
  </si>
  <si>
    <t>1750 Lennik</t>
  </si>
  <si>
    <t>Edouard Remy</t>
  </si>
  <si>
    <t>Andreas Vesaliusstraat 10bus 1</t>
  </si>
  <si>
    <t>3000 Leuven</t>
  </si>
  <si>
    <t>Home Vogelzang</t>
  </si>
  <si>
    <t>Tervuursesteenweg 290</t>
  </si>
  <si>
    <t>3001 Leuven</t>
  </si>
  <si>
    <t>De Wingerd</t>
  </si>
  <si>
    <t>Wingerdstraat 14</t>
  </si>
  <si>
    <t>Dijlehof</t>
  </si>
  <si>
    <t>Minderbroedersstraat 9B</t>
  </si>
  <si>
    <t>Ter Putkapelle</t>
  </si>
  <si>
    <t>Bosstraat 13</t>
  </si>
  <si>
    <t>3012 Leuven</t>
  </si>
  <si>
    <t>Ter Vlierbeke</t>
  </si>
  <si>
    <t>Rustoordlaan 3</t>
  </si>
  <si>
    <t>3010 Leuven</t>
  </si>
  <si>
    <t>Booghuys</t>
  </si>
  <si>
    <t>Vlamingenstraat 3bus 0101</t>
  </si>
  <si>
    <t>Groene Boog (Korian)</t>
  </si>
  <si>
    <t>Jules Vandenbemptlaan 12</t>
  </si>
  <si>
    <t>Annuntiaten Heverlee</t>
  </si>
  <si>
    <t>Naamsesteenweg 355</t>
  </si>
  <si>
    <t>Sint-Vincentius, Leuven (Emeis)</t>
  </si>
  <si>
    <t>Brabançonnestraat 97</t>
  </si>
  <si>
    <t>Wijgmaalbroek (Korian)</t>
  </si>
  <si>
    <t>Remy Alloingstraat 19</t>
  </si>
  <si>
    <t>3018 Leuven</t>
  </si>
  <si>
    <t>Sint-Rafaël - residentie Sint-Rafaël</t>
  </si>
  <si>
    <t>Kasteelstraat 14</t>
  </si>
  <si>
    <t>1770 Liedekerke</t>
  </si>
  <si>
    <t>Sint-Rafaël - Residentie Sara</t>
  </si>
  <si>
    <t>Monniksbosstraat 11</t>
  </si>
  <si>
    <t>Avondvrede, Linkebeek</t>
  </si>
  <si>
    <t>Alsembergsesteenweg 68</t>
  </si>
  <si>
    <t>1630 Linkebeek</t>
  </si>
  <si>
    <t>Sorgvliet (Korian)</t>
  </si>
  <si>
    <t>Helen-Bosstraat 60</t>
  </si>
  <si>
    <t>3350 Linter</t>
  </si>
  <si>
    <t>Herfstvreugde</t>
  </si>
  <si>
    <t>Kerkhofstraat 50</t>
  </si>
  <si>
    <t>1840 Londerzeel</t>
  </si>
  <si>
    <t>Gildentuin (Korian)</t>
  </si>
  <si>
    <t>Kloosterstraat 20</t>
  </si>
  <si>
    <t>Residentie 't Spelthof (Vulpia)</t>
  </si>
  <si>
    <t>3211 Lubbeek</t>
  </si>
  <si>
    <t>Sint-Dominicus</t>
  </si>
  <si>
    <t>Staatsbaan 120</t>
  </si>
  <si>
    <t>3210 Lubbeek</t>
  </si>
  <si>
    <t>Parkhof</t>
  </si>
  <si>
    <t>Koningin Fabiolalaan 62</t>
  </si>
  <si>
    <t>1830 Machelen (Brab.)</t>
  </si>
  <si>
    <t>Residentie Woluwedal</t>
  </si>
  <si>
    <t>Woluwelaan 85</t>
  </si>
  <si>
    <t>Residentie Van Horick</t>
  </si>
  <si>
    <t>Karel Baudewijnslaan 24</t>
  </si>
  <si>
    <t>1861 Meise</t>
  </si>
  <si>
    <t>Oase (Korian)</t>
  </si>
  <si>
    <t>Tramlaan 14</t>
  </si>
  <si>
    <t>Moutershof</t>
  </si>
  <si>
    <t>Zep 7</t>
  </si>
  <si>
    <t>Ter Stelten</t>
  </si>
  <si>
    <t>Gasthuisstraat 19</t>
  </si>
  <si>
    <t>1785 Merchtem</t>
  </si>
  <si>
    <t>Martinas (Armonea)</t>
  </si>
  <si>
    <t>Langensteenweg 4</t>
  </si>
  <si>
    <t>De Oase</t>
  </si>
  <si>
    <t>Kloosterstraat 75</t>
  </si>
  <si>
    <t>1745 Opwijk</t>
  </si>
  <si>
    <t>Heydeveld (Korian)</t>
  </si>
  <si>
    <t>Ringlaan 28</t>
  </si>
  <si>
    <t>De Kouter (Korian)</t>
  </si>
  <si>
    <t>Kouterstraat 20</t>
  </si>
  <si>
    <t>3052 Oud-Heverlee</t>
  </si>
  <si>
    <t>Mariëndal</t>
  </si>
  <si>
    <t>J. Bt. Dekeyserstraat 70</t>
  </si>
  <si>
    <t>3090 Overijse</t>
  </si>
  <si>
    <t>Justus Lipsius  (Emeis)</t>
  </si>
  <si>
    <t>Brusselsesteenweg 210</t>
  </si>
  <si>
    <t>Residentie Yasmina</t>
  </si>
  <si>
    <t>Langeweg 36</t>
  </si>
  <si>
    <t>Residentie Tombeekheyde (Vulpia)</t>
  </si>
  <si>
    <t>Waversesteenweg 331</t>
  </si>
  <si>
    <t>Centrum vander Stokken</t>
  </si>
  <si>
    <t>Palokenstraat 17</t>
  </si>
  <si>
    <t>1670 Pepingen</t>
  </si>
  <si>
    <t>Mater Dei</t>
  </si>
  <si>
    <t>Molenhofstraat 31</t>
  </si>
  <si>
    <t>Onze-Lieve-Vrouw, Roosdaal</t>
  </si>
  <si>
    <t>Gasthuisstraat 57</t>
  </si>
  <si>
    <t>1760 Roosdaal</t>
  </si>
  <si>
    <t>De Wyngaert (Armonea)</t>
  </si>
  <si>
    <t>Dijlestraat 48</t>
  </si>
  <si>
    <t>3110 Rotselaar</t>
  </si>
  <si>
    <t>De Lelie (Armonea)</t>
  </si>
  <si>
    <t>Aarschotsesteenweg 146</t>
  </si>
  <si>
    <t>3111 Rotselaar</t>
  </si>
  <si>
    <t>Zorggroep Annendael Huis Sterre</t>
  </si>
  <si>
    <t>Prins Alexanderstraat 55</t>
  </si>
  <si>
    <t>3270 Scherpenheuvel-Zichem</t>
  </si>
  <si>
    <t>Huyze Honighsdries</t>
  </si>
  <si>
    <t>Prins De Merodelaan 1</t>
  </si>
  <si>
    <t>3271 Scherpenheuvel-Zichem</t>
  </si>
  <si>
    <t>Voortberg (Armonea)</t>
  </si>
  <si>
    <t>Plaats-Vondel 21- 23</t>
  </si>
  <si>
    <t>3272 Scherpenheuvel-Zichem</t>
  </si>
  <si>
    <t>De Groene Linde</t>
  </si>
  <si>
    <t>Zoniënwoudlaan 68</t>
  </si>
  <si>
    <t>1640 Sint-Genesius-Rode</t>
  </si>
  <si>
    <t>Residentie Blaret (Vulpia)</t>
  </si>
  <si>
    <t>Zoomlaan 1</t>
  </si>
  <si>
    <t>Zilverlinde, Sint-Pieters-Leeuw</t>
  </si>
  <si>
    <t>Welzijnsweg 2</t>
  </si>
  <si>
    <t>1600 Sint-Pieters-Leeuw</t>
  </si>
  <si>
    <t>Sint Antonius, Sint-Pieters-Leeuw</t>
  </si>
  <si>
    <t>Jules Sermonstraat 17</t>
  </si>
  <si>
    <t>Belfair (Emeis)</t>
  </si>
  <si>
    <t>Godfried van Leuvenlaan 2</t>
  </si>
  <si>
    <t>Floordam</t>
  </si>
  <si>
    <t>Vanheylenstraat 71</t>
  </si>
  <si>
    <t>1820 Steenokkerzeel</t>
  </si>
  <si>
    <t>Sint-Carolus</t>
  </si>
  <si>
    <t>Meersstraat 1</t>
  </si>
  <si>
    <t>1742 Ternat</t>
  </si>
  <si>
    <t>Kapelleveld (Armonea)</t>
  </si>
  <si>
    <t>Kerkstraat 39</t>
  </si>
  <si>
    <t>Zoniën</t>
  </si>
  <si>
    <t>Jezus Eiklaan 37</t>
  </si>
  <si>
    <t>3080 Tervuren</t>
  </si>
  <si>
    <t>Campus Dommelhof</t>
  </si>
  <si>
    <t>Halensebaan 25</t>
  </si>
  <si>
    <t>3390 Tielt-Winge</t>
  </si>
  <si>
    <t>Huize Nazareth, Tienen</t>
  </si>
  <si>
    <t>Goetsenhovenplein 22</t>
  </si>
  <si>
    <t>3300 Tienen</t>
  </si>
  <si>
    <t>Sint-Alexius</t>
  </si>
  <si>
    <t>Alexianenweg 27</t>
  </si>
  <si>
    <t>Keienhof</t>
  </si>
  <si>
    <t>Keibergstraat 71</t>
  </si>
  <si>
    <t xml:space="preserve">In de Gouden Jaren </t>
  </si>
  <si>
    <t>Danebroekstraat 33</t>
  </si>
  <si>
    <t>Passionisten</t>
  </si>
  <si>
    <t>Park Passionisten 1</t>
  </si>
  <si>
    <t>Residentie Twee Poorten (Vulpia)</t>
  </si>
  <si>
    <t>Raeymaeckersvest 30</t>
  </si>
  <si>
    <t>Damiaan  (Korian)</t>
  </si>
  <si>
    <t>Pater Damiaanstraat 39</t>
  </si>
  <si>
    <t>3120 Tremelo</t>
  </si>
  <si>
    <t xml:space="preserve">Filfurdo </t>
  </si>
  <si>
    <t>Harensesteenweg 72</t>
  </si>
  <si>
    <t>1800 Vilvoorde</t>
  </si>
  <si>
    <t>De Stichel (Armonea)</t>
  </si>
  <si>
    <t>Romeinsesteenweg 145</t>
  </si>
  <si>
    <t>Seniorenresidentie Rietdijk  (Armonea)</t>
  </si>
  <si>
    <t>Bolwerkstraat 7</t>
  </si>
  <si>
    <t>Beaulieu  (Emeis)</t>
  </si>
  <si>
    <t>Schaarbeeklei 222</t>
  </si>
  <si>
    <t>Hestia (Armonea)</t>
  </si>
  <si>
    <t>Zijp 20</t>
  </si>
  <si>
    <t>1780 Wemmel</t>
  </si>
  <si>
    <t>Onze Lieve Vrouw</t>
  </si>
  <si>
    <t>Jan Baptist De Keyzerstraat 35</t>
  </si>
  <si>
    <t>1970 Wezembeek-Oppem</t>
  </si>
  <si>
    <t>Vuerenveld (Vulpia)</t>
  </si>
  <si>
    <t>Astridlaan 93</t>
  </si>
  <si>
    <t>Isidoor Trappeniers</t>
  </si>
  <si>
    <t>Hector Henneaulaan 1</t>
  </si>
  <si>
    <t>1930 Zaventem</t>
  </si>
  <si>
    <t>Sint-Antonius</t>
  </si>
  <si>
    <t>Hoogstraat 52</t>
  </si>
  <si>
    <t>Ter Burg</t>
  </si>
  <si>
    <t>Leuvensesteenweg 653</t>
  </si>
  <si>
    <t>Woluwe Promenade (Armonea)</t>
  </si>
  <si>
    <t>Jozef Van Damstraat 2</t>
  </si>
  <si>
    <t>1932 Zaventem</t>
  </si>
  <si>
    <t>Releghem</t>
  </si>
  <si>
    <t>Lindestraat 60</t>
  </si>
  <si>
    <t>1980 Zemst</t>
  </si>
  <si>
    <t>Ambroos</t>
  </si>
  <si>
    <t>Muizenstraat 66</t>
  </si>
  <si>
    <t>1981 Zemst</t>
  </si>
  <si>
    <t>Zonnesteen (Anima)</t>
  </si>
  <si>
    <t>Leopoldstraat 33</t>
  </si>
  <si>
    <t>De Vesten</t>
  </si>
  <si>
    <t>Vestendreef 1</t>
  </si>
  <si>
    <t>3440 Zoutleeuw</t>
  </si>
  <si>
    <t>Onze-Lieve-Vrouw van Lourdes, Zoutleeuw</t>
  </si>
  <si>
    <t>Stationsstraat 36</t>
  </si>
  <si>
    <t>Ravelijn (Anima)</t>
  </si>
  <si>
    <t>Diesterpoort 1</t>
  </si>
  <si>
    <t>Cecilia</t>
  </si>
  <si>
    <t>Boskoopweg 5</t>
  </si>
  <si>
    <t>3570 Alken</t>
  </si>
  <si>
    <t>Limburg</t>
  </si>
  <si>
    <t>Residentie Pallieter</t>
  </si>
  <si>
    <t>Steenweg 191</t>
  </si>
  <si>
    <t>3665 As</t>
  </si>
  <si>
    <t>Corsala</t>
  </si>
  <si>
    <t>Pater Bellinkxstraat 38</t>
  </si>
  <si>
    <t>3582 Beringen</t>
  </si>
  <si>
    <t>Prinsenhof, Beringen (Vivalto)</t>
  </si>
  <si>
    <t>Heerbaan 375</t>
  </si>
  <si>
    <t>Ocura Beringen</t>
  </si>
  <si>
    <t>Havenlaan 7</t>
  </si>
  <si>
    <t>Zorghome De Fakkel (Korian)</t>
  </si>
  <si>
    <t>Tessenderlosesteenweg 143</t>
  </si>
  <si>
    <t>3583 Beringen</t>
  </si>
  <si>
    <t>Residentie Sporenpark (Korian)</t>
  </si>
  <si>
    <t>Terrilpark 1</t>
  </si>
  <si>
    <t>Demerhof</t>
  </si>
  <si>
    <t>Eikenlaan 20</t>
  </si>
  <si>
    <t>3740 Bilzen-Hoeselt</t>
  </si>
  <si>
    <t>Beversthuis</t>
  </si>
  <si>
    <t>Blindestraat 16- 18</t>
  </si>
  <si>
    <t>Kristallijn (Anima)</t>
  </si>
  <si>
    <t>Grote Spouwenstraat 8</t>
  </si>
  <si>
    <t>Sint Jozef, Bilzen</t>
  </si>
  <si>
    <t>Appelboomgaardstraat 8</t>
  </si>
  <si>
    <t>De Voorzienigheid</t>
  </si>
  <si>
    <t>Kerkhofstraat 31</t>
  </si>
  <si>
    <t>3950 Bocholt</t>
  </si>
  <si>
    <t>Bloesemhof</t>
  </si>
  <si>
    <t>Graethempoort 3A</t>
  </si>
  <si>
    <t>3840 Tongeren-Borgloon</t>
  </si>
  <si>
    <t>Puthof (Orelia)</t>
  </si>
  <si>
    <t>Puthofveld 4</t>
  </si>
  <si>
    <t>Residentie Boneput (Korian)</t>
  </si>
  <si>
    <t>Boneputstraat 5</t>
  </si>
  <si>
    <t>3960 Bree</t>
  </si>
  <si>
    <t>Gerkenberg</t>
  </si>
  <si>
    <t>Meeuwerkiezel 90A</t>
  </si>
  <si>
    <t>De Visserij</t>
  </si>
  <si>
    <t>Onze-Lieve-Vrouwstraat 21</t>
  </si>
  <si>
    <t>3590 Diepenbeek</t>
  </si>
  <si>
    <t>Ter Rooierheide (Korian)</t>
  </si>
  <si>
    <t>Rooierheidestraat 96</t>
  </si>
  <si>
    <t>Angelahof (Korian)</t>
  </si>
  <si>
    <t>Kloosterstraat 1D</t>
  </si>
  <si>
    <t>t Kempken</t>
  </si>
  <si>
    <t>Langs de Graaf 15</t>
  </si>
  <si>
    <t>3650 Dilsen-Stokkem</t>
  </si>
  <si>
    <t>Huize Lieve Moenssens (Armonea)</t>
  </si>
  <si>
    <t>Lieve Moenssenslaan 3</t>
  </si>
  <si>
    <t>Uilenspiegel (Korian)</t>
  </si>
  <si>
    <t>Socialestraat 4</t>
  </si>
  <si>
    <t>3600 Genk</t>
  </si>
  <si>
    <t>De Olijfboom</t>
  </si>
  <si>
    <t>Erfstraat 9</t>
  </si>
  <si>
    <t>Residentie Prinsenpark (Korian)</t>
  </si>
  <si>
    <t>D'Ierdstraat 11</t>
  </si>
  <si>
    <t>Toermalien</t>
  </si>
  <si>
    <t>Welzijnscampus 15</t>
  </si>
  <si>
    <t>Mandana</t>
  </si>
  <si>
    <t>Stalenstraat 2</t>
  </si>
  <si>
    <t>De Vierde Wand</t>
  </si>
  <si>
    <t>Evence Coppéeplaats 1</t>
  </si>
  <si>
    <t>Hof van Gan (Korian)</t>
  </si>
  <si>
    <t>Bochtlaan 62</t>
  </si>
  <si>
    <t>Ocura Montenaken</t>
  </si>
  <si>
    <t>Hellebronstraat 8</t>
  </si>
  <si>
    <t>3890 Gingelom</t>
  </si>
  <si>
    <t>Sint-Lambertus' Buren (Korian)</t>
  </si>
  <si>
    <t>Dorpsstraat 70</t>
  </si>
  <si>
    <t>3545 Halen</t>
  </si>
  <si>
    <t>Coham (Korian)</t>
  </si>
  <si>
    <t>Meulenven 16</t>
  </si>
  <si>
    <t>3945 Tessenderlo-Ham</t>
  </si>
  <si>
    <t>Sint-Jan Berchmans</t>
  </si>
  <si>
    <t>Bosstraat 7</t>
  </si>
  <si>
    <t>3930 Hamont-Achel</t>
  </si>
  <si>
    <t>Aan De Beverdijk (Vulpia)</t>
  </si>
  <si>
    <t>Beverbekerdijk 7</t>
  </si>
  <si>
    <t>Sint-Elisabeth, Hasselt</t>
  </si>
  <si>
    <t>Demerstraat 80</t>
  </si>
  <si>
    <t>3500 Hasselt</t>
  </si>
  <si>
    <t>Hogevijf campus Stadspark</t>
  </si>
  <si>
    <t>Zeven-Septemberlaan 17</t>
  </si>
  <si>
    <t>Salvator</t>
  </si>
  <si>
    <t>Ekkelgaarden 17-23</t>
  </si>
  <si>
    <t>Katharinadal (Orelia)</t>
  </si>
  <si>
    <t>Martelarenlaan 13- 15</t>
  </si>
  <si>
    <t>Vinkenbosch (Korian)</t>
  </si>
  <si>
    <t>Lindekensveldstraat 56- 56a</t>
  </si>
  <si>
    <t>3510 Hasselt</t>
  </si>
  <si>
    <t>Immadi</t>
  </si>
  <si>
    <t>Kempische steenweg 408</t>
  </si>
  <si>
    <t>Senior Gaerveld (Armonea)</t>
  </si>
  <si>
    <t>Runkstersteenweg 212</t>
  </si>
  <si>
    <t>Clarenhof (Korian)</t>
  </si>
  <si>
    <t>Guffenslaan 43</t>
  </si>
  <si>
    <t>Villa Temporis (Vulpia)</t>
  </si>
  <si>
    <t>Excelsiorlaan 8</t>
  </si>
  <si>
    <t>Hogevijf campus Banneux</t>
  </si>
  <si>
    <t>Hadewychlaan 74</t>
  </si>
  <si>
    <t>Den Boogerd</t>
  </si>
  <si>
    <t>Nieuwstraat 17</t>
  </si>
  <si>
    <t>3940 Hechtel-Eksel</t>
  </si>
  <si>
    <t>Berkenhof, Heers (Korian)</t>
  </si>
  <si>
    <t>Smeedjesstraat 3</t>
  </si>
  <si>
    <t>3870 Heers</t>
  </si>
  <si>
    <t>De Bleuk</t>
  </si>
  <si>
    <t>Endepoelstraat 4</t>
  </si>
  <si>
    <t>3540 Herk-de-Stad</t>
  </si>
  <si>
    <t>Ocura Herk-de-Stad</t>
  </si>
  <si>
    <t>Trompetweg 1</t>
  </si>
  <si>
    <t>Berckenbosch (Korian)</t>
  </si>
  <si>
    <t>Schansstraat 208</t>
  </si>
  <si>
    <t>3550 Heusden-Zolder</t>
  </si>
  <si>
    <t>De Bloemelingen</t>
  </si>
  <si>
    <t>Ringlaan 40</t>
  </si>
  <si>
    <t>Hof ter Bloemen</t>
  </si>
  <si>
    <t>Pastoor Van Mierlolaan 20</t>
  </si>
  <si>
    <t>BoCasa (Vulpia)</t>
  </si>
  <si>
    <t>Vrunstraat 15- 17</t>
  </si>
  <si>
    <t>Villa Ter Vrugte (Korian)</t>
  </si>
  <si>
    <t>Gansterrenstraat 16</t>
  </si>
  <si>
    <t>3730 Bilzen-Hoeselt</t>
  </si>
  <si>
    <t>Ter Hulst 2 (Korian)</t>
  </si>
  <si>
    <t>Hulstraat 6A</t>
  </si>
  <si>
    <t>Vinkenhof</t>
  </si>
  <si>
    <t>Lunstraat 19</t>
  </si>
  <si>
    <t>3530 Houthalen-Helchteren</t>
  </si>
  <si>
    <t>Het Dorp (Emeis)</t>
  </si>
  <si>
    <t>'t Dorp 80</t>
  </si>
  <si>
    <t>Zorgvlied</t>
  </si>
  <si>
    <t>Zandbosstraat 4</t>
  </si>
  <si>
    <t>3640 Kinrooi</t>
  </si>
  <si>
    <t>Huyse Fliedermael</t>
  </si>
  <si>
    <t>Kersendaelstraat 11</t>
  </si>
  <si>
    <t>3724 Hasselt</t>
  </si>
  <si>
    <t>Ludinaca</t>
  </si>
  <si>
    <t>Gasthuisstraat 32</t>
  </si>
  <si>
    <t>3620 Lanaken</t>
  </si>
  <si>
    <t>3 Eiken (Korian)</t>
  </si>
  <si>
    <t>Drie Eikenstraat 14</t>
  </si>
  <si>
    <t>Bessemerberg</t>
  </si>
  <si>
    <t>Bessemerstraat 476</t>
  </si>
  <si>
    <t>Reigersvliet</t>
  </si>
  <si>
    <t>De Wittelaan 3</t>
  </si>
  <si>
    <t>3970 Leopoldsburg</t>
  </si>
  <si>
    <t>Residentie Leopoldspark (Vulpia)</t>
  </si>
  <si>
    <t>Hertogin van Brabantplein 27</t>
  </si>
  <si>
    <t>Hoevezavel</t>
  </si>
  <si>
    <t>Jan Davidlaan 11</t>
  </si>
  <si>
    <t>3920 Lommel</t>
  </si>
  <si>
    <t>De Bekelaar</t>
  </si>
  <si>
    <t>Vlasstraat 35</t>
  </si>
  <si>
    <t>Kapittelhof</t>
  </si>
  <si>
    <t>Kapittelhof 1</t>
  </si>
  <si>
    <t>Ploegdries (Armonea)</t>
  </si>
  <si>
    <t>Ploegdries 30</t>
  </si>
  <si>
    <t>Het Meerlehof</t>
  </si>
  <si>
    <t>Wijngaardstraat 15</t>
  </si>
  <si>
    <t>3560 Lummen</t>
  </si>
  <si>
    <t>Frederickxhof (Korian)</t>
  </si>
  <si>
    <t>Ringlaan 21</t>
  </si>
  <si>
    <t>Melderthof (Korian)</t>
  </si>
  <si>
    <t>Pastorijstraat 22</t>
  </si>
  <si>
    <t>de Maaspoorte</t>
  </si>
  <si>
    <t>Sionstraat 21</t>
  </si>
  <si>
    <t>3680 Maaseik</t>
  </si>
  <si>
    <t>Het Park Neeroeteren</t>
  </si>
  <si>
    <t>Spilstraat 15</t>
  </si>
  <si>
    <t>Heyvis</t>
  </si>
  <si>
    <t>Rijksweg 106</t>
  </si>
  <si>
    <t>3630 Maasmechelen</t>
  </si>
  <si>
    <t>Maasmeander (Korian)</t>
  </si>
  <si>
    <t>Dokter Haubenlaan 6</t>
  </si>
  <si>
    <t>Kloosterhof, Oudsbergen</t>
  </si>
  <si>
    <t>Kantonnierstraat 6</t>
  </si>
  <si>
    <t>3670 Oudsbergen</t>
  </si>
  <si>
    <t>Ter Meeuwen (Armonea)</t>
  </si>
  <si>
    <t>Torenstraat 15</t>
  </si>
  <si>
    <t>Sint-Jozef, Pelt</t>
  </si>
  <si>
    <t>Kloosterhof 1</t>
  </si>
  <si>
    <t>3910 Pelt</t>
  </si>
  <si>
    <t>Teutenhof</t>
  </si>
  <si>
    <t>Lindestraat 7</t>
  </si>
  <si>
    <t>Sint-Jozef, Nieuwerkerken</t>
  </si>
  <si>
    <t>Kloosterstraat 26</t>
  </si>
  <si>
    <t>3850 Nieuwerkerken (Limb.)</t>
  </si>
  <si>
    <t>Kimpenhof</t>
  </si>
  <si>
    <t>Kimpenstraat 5</t>
  </si>
  <si>
    <t>3660 Oudsbergen</t>
  </si>
  <si>
    <t>Immaculata, Pelt</t>
  </si>
  <si>
    <t>Dorpsstraat 58</t>
  </si>
  <si>
    <t>3900 Pelt</t>
  </si>
  <si>
    <t>Het Perrehof</t>
  </si>
  <si>
    <t>Rode Kruisstraat 25</t>
  </si>
  <si>
    <t>3990 Peer</t>
  </si>
  <si>
    <t>Huyse Elckerlyc (Korian)</t>
  </si>
  <si>
    <t>Trinellestraat 23</t>
  </si>
  <si>
    <t>3770 Riemst</t>
  </si>
  <si>
    <t>Eyckendael</t>
  </si>
  <si>
    <t>Eyckendael 14</t>
  </si>
  <si>
    <t>Home Elisabeth</t>
  </si>
  <si>
    <t>Nieuwpoort 16</t>
  </si>
  <si>
    <t>3800 Sint-Truiden</t>
  </si>
  <si>
    <t>t Meiland</t>
  </si>
  <si>
    <t>Schurhoven 74</t>
  </si>
  <si>
    <t>Den Akker</t>
  </si>
  <si>
    <t>Montenakenweg 51/A</t>
  </si>
  <si>
    <t>Villa Rosa</t>
  </si>
  <si>
    <t>Diestersteenweg 61</t>
  </si>
  <si>
    <t>Ter Velm (Orelia)</t>
  </si>
  <si>
    <t>Halingenstraat 76</t>
  </si>
  <si>
    <t>3806 Sint-Truiden</t>
  </si>
  <si>
    <t>Serrenhof (Orelia)</t>
  </si>
  <si>
    <t>Viaductstraat 11</t>
  </si>
  <si>
    <t>Heuvelheem</t>
  </si>
  <si>
    <t>Solveld 32</t>
  </si>
  <si>
    <t>3980 Tessenderlo-Ham</t>
  </si>
  <si>
    <t>Sint-Franciscus</t>
  </si>
  <si>
    <t>Wijkstraat 102</t>
  </si>
  <si>
    <t>3700 Tongeren-Borgloon</t>
  </si>
  <si>
    <t>Seniorenhof (Korian)</t>
  </si>
  <si>
    <t>Bilzersteenweg 306</t>
  </si>
  <si>
    <t>De Motten</t>
  </si>
  <si>
    <t>Dijk 120</t>
  </si>
  <si>
    <t>De Kleine Kasteeltjes, Tongeren</t>
  </si>
  <si>
    <t>Koninksemsteenweg 66</t>
  </si>
  <si>
    <t>Aurora (Korian)</t>
  </si>
  <si>
    <t>Aniciuspark 9</t>
  </si>
  <si>
    <t>Ocura Voeren</t>
  </si>
  <si>
    <t>Kloosterstraat 21</t>
  </si>
  <si>
    <t>3798 Voeren</t>
  </si>
  <si>
    <t>De Bloken (Care-Ion)</t>
  </si>
  <si>
    <t>Blokenstraat 15/ A</t>
  </si>
  <si>
    <t>3830 Wellen</t>
  </si>
  <si>
    <t>Heilige Catharina</t>
  </si>
  <si>
    <t>Engstegenseweg 3</t>
  </si>
  <si>
    <t>3520 Zonhoven</t>
  </si>
  <si>
    <t>Het Dorpvelt</t>
  </si>
  <si>
    <t>Kleine Hemmenweg 2/A</t>
  </si>
  <si>
    <t>Oosterzonne (Korian)</t>
  </si>
  <si>
    <t>Nieuwstraat 4-6</t>
  </si>
  <si>
    <t>3690 Zutendaal</t>
  </si>
  <si>
    <t>Mijlbeke</t>
  </si>
  <si>
    <t>Albrechtlaan 119</t>
  </si>
  <si>
    <t>9300 Aalst</t>
  </si>
  <si>
    <t>Sint-Job</t>
  </si>
  <si>
    <t>Sint Jobstraat 197</t>
  </si>
  <si>
    <t>De Hopperank</t>
  </si>
  <si>
    <t>Ninovesteenweg 121</t>
  </si>
  <si>
    <t>9320 Aalst</t>
  </si>
  <si>
    <t>Denderrust</t>
  </si>
  <si>
    <t>Alfons De Cockstraat 12A</t>
  </si>
  <si>
    <t>9310 Aalst</t>
  </si>
  <si>
    <t>Onze-Lieve-Vrouw Ten Rozen</t>
  </si>
  <si>
    <t>Rozendreef 190</t>
  </si>
  <si>
    <t>Paul Lienart (Anima)</t>
  </si>
  <si>
    <t>Sint Kamielstraat 85</t>
  </si>
  <si>
    <t>Residentie De Mouterij (Korian)</t>
  </si>
  <si>
    <t>Nieuwbeekstraat 30</t>
  </si>
  <si>
    <t>Lakendal (Armonea)</t>
  </si>
  <si>
    <t>Weggevoerdenstraat 29</t>
  </si>
  <si>
    <t>Sapientia (Aqua Vitae)</t>
  </si>
  <si>
    <t>Pachthofstraat 1</t>
  </si>
  <si>
    <t>9308 Aalst</t>
  </si>
  <si>
    <t>De Faluintjes</t>
  </si>
  <si>
    <t>Baardegem-Dorp 28</t>
  </si>
  <si>
    <t>De Gerstjens (Care-Ion)</t>
  </si>
  <si>
    <t>Jagershoek 14</t>
  </si>
  <si>
    <t>Veilige Have</t>
  </si>
  <si>
    <t>Lostraat 26-28</t>
  </si>
  <si>
    <t>9880 Aalter</t>
  </si>
  <si>
    <t>Sint-Jozef, Assenede</t>
  </si>
  <si>
    <t>Leegstraat 17</t>
  </si>
  <si>
    <t>9960 Assenede</t>
  </si>
  <si>
    <t>Sint-Bernardus, Assenede</t>
  </si>
  <si>
    <t>Assenedestraat 18</t>
  </si>
  <si>
    <t>9968 Assenede</t>
  </si>
  <si>
    <t>Kruyenberg (Anima)</t>
  </si>
  <si>
    <t>Turfputstraat 100</t>
  </si>
  <si>
    <t>9290 Berlare</t>
  </si>
  <si>
    <t>Ter Meere</t>
  </si>
  <si>
    <t>Baron Tibbautstraat 29</t>
  </si>
  <si>
    <t>De Notelaar, Beveren</t>
  </si>
  <si>
    <t>Oude Zandstraat 98</t>
  </si>
  <si>
    <t>9120 Beveren-Kruibeke-Zwijndrecht</t>
  </si>
  <si>
    <t>Huize Linde</t>
  </si>
  <si>
    <t>Pastoor Verwilghenplein 25</t>
  </si>
  <si>
    <t>Boeyé-Van Landeghem</t>
  </si>
  <si>
    <t>Beverse Dijk 5</t>
  </si>
  <si>
    <t>Briels</t>
  </si>
  <si>
    <t>Kerkplein 8</t>
  </si>
  <si>
    <t>Huize Elisabeth</t>
  </si>
  <si>
    <t>Oude Dorpsstraat 19</t>
  </si>
  <si>
    <t>Heilige Familie, Beveren</t>
  </si>
  <si>
    <t>Molenstraat 32</t>
  </si>
  <si>
    <t>9130 Beveren-Kruibeke-Zwijndrecht</t>
  </si>
  <si>
    <t>Grootenbosch</t>
  </si>
  <si>
    <t>Oude Zandstraat 97</t>
  </si>
  <si>
    <t>Najaarszon</t>
  </si>
  <si>
    <t>Kasteelstraat 50</t>
  </si>
  <si>
    <t>9660 Brakel</t>
  </si>
  <si>
    <t>Home 't Neerhof (Vulpia)</t>
  </si>
  <si>
    <t>Nieuwstraat 67</t>
  </si>
  <si>
    <t>Sint-Franciscustehuis</t>
  </si>
  <si>
    <t>St.-Martensstraat 3</t>
  </si>
  <si>
    <t>De Heymeulen</t>
  </si>
  <si>
    <t>Molenstraat 140</t>
  </si>
  <si>
    <t>9255 Buggenhout</t>
  </si>
  <si>
    <t>Herfstdroom</t>
  </si>
  <si>
    <t>Groenlaan 1</t>
  </si>
  <si>
    <t>Sint Vincentius, Deinze</t>
  </si>
  <si>
    <t>Ten Bosse 150</t>
  </si>
  <si>
    <t>9800 Deinze</t>
  </si>
  <si>
    <t>Sint-Jozef, Deinze</t>
  </si>
  <si>
    <t>Kortrijksesteenweg 61</t>
  </si>
  <si>
    <t>Sint Franciscus</t>
  </si>
  <si>
    <t>Heerdweg 15</t>
  </si>
  <si>
    <t>Karel Picqué</t>
  </si>
  <si>
    <t>Donzapark 1</t>
  </si>
  <si>
    <t>Ter Bake (Armonea)</t>
  </si>
  <si>
    <t>Steenweg 732</t>
  </si>
  <si>
    <t>9470 Denderleeuw</t>
  </si>
  <si>
    <t>Residentie Rodenbach (Armonea)</t>
  </si>
  <si>
    <t>A. Rodenbachstraat 97</t>
  </si>
  <si>
    <t>Mariatroon</t>
  </si>
  <si>
    <t>Zuidlaan 24</t>
  </si>
  <si>
    <t>9200 Dendermonde</t>
  </si>
  <si>
    <t>Sint Antonius, Dendermonde</t>
  </si>
  <si>
    <t>Rootjensweg 77</t>
  </si>
  <si>
    <t>Kasteelhof (Korian)</t>
  </si>
  <si>
    <t>Steenweg van Aalst 110</t>
  </si>
  <si>
    <t>Aymonshof</t>
  </si>
  <si>
    <t>Gentsesteenweg 3</t>
  </si>
  <si>
    <t>De Cocon</t>
  </si>
  <si>
    <t>Rosstraat 64</t>
  </si>
  <si>
    <t>Mariatroon/Boonwijk</t>
  </si>
  <si>
    <t>Gasthuisstraat 136</t>
  </si>
  <si>
    <t>Scheldevelde</t>
  </si>
  <si>
    <t>Kasteellaan 41</t>
  </si>
  <si>
    <t>9840 Nazareth-De Pinte</t>
  </si>
  <si>
    <t>Kouterhof</t>
  </si>
  <si>
    <t>Kouterlaan 21</t>
  </si>
  <si>
    <t>9070 Destelbergen</t>
  </si>
  <si>
    <t>Panhuys Park (Emeis)</t>
  </si>
  <si>
    <t>Panhuisstraat 5- 7</t>
  </si>
  <si>
    <t>Sint-Elisabeth, Eeklo</t>
  </si>
  <si>
    <t>Tieltsesteenweg 25</t>
  </si>
  <si>
    <t>9900 Eeklo</t>
  </si>
  <si>
    <t>Avondzegen</t>
  </si>
  <si>
    <t>Moeie 37</t>
  </si>
  <si>
    <t>Huis Coppens (Care-Ion)</t>
  </si>
  <si>
    <t>Schietspoelstraat 16</t>
  </si>
  <si>
    <t>Sint-Vincentius, Erpe-Mere</t>
  </si>
  <si>
    <t>Aaigemdorp 68</t>
  </si>
  <si>
    <t>9420 Erpe-Mere</t>
  </si>
  <si>
    <t>Meredal</t>
  </si>
  <si>
    <t>Vijverstraat 38</t>
  </si>
  <si>
    <t>Avondzon</t>
  </si>
  <si>
    <t>Botermelkstraat 12</t>
  </si>
  <si>
    <t>Ave Maria</t>
  </si>
  <si>
    <t>Hooiwege 1</t>
  </si>
  <si>
    <t>9940 Evergem</t>
  </si>
  <si>
    <t>Brembloem (Vivalto)</t>
  </si>
  <si>
    <t>Patrijzenstraat 112</t>
  </si>
  <si>
    <t>Residentie Stuivenberg (Vivalto)</t>
  </si>
  <si>
    <t>Elslo 44</t>
  </si>
  <si>
    <t>Ten Oudenvoorde</t>
  </si>
  <si>
    <t>Hospitaalstraat 2</t>
  </si>
  <si>
    <t>Ter Caele</t>
  </si>
  <si>
    <t>Hoeksken 29</t>
  </si>
  <si>
    <t>Residentie Hof Ter LInden</t>
  </si>
  <si>
    <t>Koestraat 47</t>
  </si>
  <si>
    <t>Ter Hollebeke</t>
  </si>
  <si>
    <t>Hooiwege 4</t>
  </si>
  <si>
    <t>Mariahuis</t>
  </si>
  <si>
    <t>Kloosterstraat 6</t>
  </si>
  <si>
    <t>9890 Gavere</t>
  </si>
  <si>
    <t>Sint-Jozef, Gent</t>
  </si>
  <si>
    <t>Molenaarsstraat 34</t>
  </si>
  <si>
    <t>9000 Gent</t>
  </si>
  <si>
    <t>Sint-Coleta</t>
  </si>
  <si>
    <t>Sint-Coletastraat 4</t>
  </si>
  <si>
    <t>Onze Lieve vrouw Ter Rive</t>
  </si>
  <si>
    <t>Sint-Pietersnieuwstraat 115</t>
  </si>
  <si>
    <t>Ter Hovingen</t>
  </si>
  <si>
    <t>Kliniekstraat 29- 29</t>
  </si>
  <si>
    <t>9050 Gent</t>
  </si>
  <si>
    <t>Sint-Vincentius, Gent</t>
  </si>
  <si>
    <t>9041 Gent</t>
  </si>
  <si>
    <t>Zonnehove</t>
  </si>
  <si>
    <t>Loofblommestraat 4</t>
  </si>
  <si>
    <t>9051 Gent</t>
  </si>
  <si>
    <t>Avondvrede, Gent</t>
  </si>
  <si>
    <t>Stropkaai 38</t>
  </si>
  <si>
    <t>Sweet Home</t>
  </si>
  <si>
    <t>Langebilkstraat 21- 23</t>
  </si>
  <si>
    <t>9032 Gent</t>
  </si>
  <si>
    <t>Leiehome</t>
  </si>
  <si>
    <t>Kloosterstraat 9</t>
  </si>
  <si>
    <t>9031 Gent</t>
  </si>
  <si>
    <t>Residentie Vroonstalle (Vulpia)</t>
  </si>
  <si>
    <t>Evergemsesteenweg 151</t>
  </si>
  <si>
    <t>Toevlucht van Maria</t>
  </si>
  <si>
    <t>Coupure 275</t>
  </si>
  <si>
    <t>Eau de Gand</t>
  </si>
  <si>
    <t>Wolterslaan 48- 62</t>
  </si>
  <si>
    <t>Campus Zonnebloem</t>
  </si>
  <si>
    <t>Hutsepotstraat 29</t>
  </si>
  <si>
    <t>9052 Gent</t>
  </si>
  <si>
    <t>Campus De Liberteyt</t>
  </si>
  <si>
    <t>Vroonstalledries 22</t>
  </si>
  <si>
    <t>Tempelhof</t>
  </si>
  <si>
    <t>Sint-Margrietstraat 36</t>
  </si>
  <si>
    <t>De Vijvers</t>
  </si>
  <si>
    <t>Walstraat 1</t>
  </si>
  <si>
    <t>Het Heiveld</t>
  </si>
  <si>
    <t>Antwerpsesteenweg 776</t>
  </si>
  <si>
    <t>9040 Gent</t>
  </si>
  <si>
    <t>Rustoord Domino</t>
  </si>
  <si>
    <t>Rodelijvekensstraat 19</t>
  </si>
  <si>
    <t>Seniorcity Zorghotel</t>
  </si>
  <si>
    <t>Tentoonstellingslaan 70- 22</t>
  </si>
  <si>
    <t>Zuiderlicht</t>
  </si>
  <si>
    <t>Zuidbroek 8</t>
  </si>
  <si>
    <t>9030 Gent</t>
  </si>
  <si>
    <t>Sint-Elisabeth, Gent</t>
  </si>
  <si>
    <t>Gasthuisstraat 21</t>
  </si>
  <si>
    <t>Residentie Poel (Korian)</t>
  </si>
  <si>
    <t>Poel 14</t>
  </si>
  <si>
    <t>Weverbos</t>
  </si>
  <si>
    <t>Jan van Aelbroecklaan 64</t>
  </si>
  <si>
    <t>Militza</t>
  </si>
  <si>
    <t>Groenvinkstraat 2</t>
  </si>
  <si>
    <t>De Zilvermolen</t>
  </si>
  <si>
    <t>Heerweg-Zuid 126</t>
  </si>
  <si>
    <t>Zilversterre</t>
  </si>
  <si>
    <t>Kortrijksesteenweg 775</t>
  </si>
  <si>
    <t>Brugse Vaart (Vulpia)</t>
  </si>
  <si>
    <t>Brugsevaart 5</t>
  </si>
  <si>
    <t>Beaux-Arts</t>
  </si>
  <si>
    <t>Filips van Marnixstraat 3</t>
  </si>
  <si>
    <t>Denderoord</t>
  </si>
  <si>
    <t>Hoge Buizemont 247</t>
  </si>
  <si>
    <t>9500 Geraardsbergen</t>
  </si>
  <si>
    <t>Stil Geluk</t>
  </si>
  <si>
    <t>Leopoldlaan 52</t>
  </si>
  <si>
    <t xml:space="preserve">Baronie van Boelare </t>
  </si>
  <si>
    <t>Kasteeldreef 3</t>
  </si>
  <si>
    <t xml:space="preserve">De Populier </t>
  </si>
  <si>
    <t>Groteweg 25B</t>
  </si>
  <si>
    <t>t Cautervelt</t>
  </si>
  <si>
    <t>Leopoldlaan 82</t>
  </si>
  <si>
    <t>Sint Anna</t>
  </si>
  <si>
    <t>Stationsstraat 165</t>
  </si>
  <si>
    <t>9450 Haaltert</t>
  </si>
  <si>
    <t>Sint Jozef, Haaltert</t>
  </si>
  <si>
    <t>Bruulstraat 17</t>
  </si>
  <si>
    <t>Zorgdorp De Pastorij (Korian)</t>
  </si>
  <si>
    <t>Pastorijweg 2</t>
  </si>
  <si>
    <t>Sint-Jozef, Hamme</t>
  </si>
  <si>
    <t>Molenstraat 11</t>
  </si>
  <si>
    <t>9220 Hamme (Vl.)</t>
  </si>
  <si>
    <t>Meulenbroek</t>
  </si>
  <si>
    <t>Marktplein 23</t>
  </si>
  <si>
    <t>Ter Leen</t>
  </si>
  <si>
    <t>Lindestraat 35</t>
  </si>
  <si>
    <t>9550 Herzele</t>
  </si>
  <si>
    <t>Home Stuyvenberg</t>
  </si>
  <si>
    <t>Provincieweg 549</t>
  </si>
  <si>
    <t>Ter Linden, Herzele</t>
  </si>
  <si>
    <t>Tolstraat 11</t>
  </si>
  <si>
    <t xml:space="preserve">Ter Leen Eclips </t>
  </si>
  <si>
    <t>Lindestraat 33A</t>
  </si>
  <si>
    <t>'t Groendorp (Korian)</t>
  </si>
  <si>
    <t>Dorpsstraat 14b</t>
  </si>
  <si>
    <t>9667 Horebeke</t>
  </si>
  <si>
    <t>De Vlaamse Ardennen (Korian)</t>
  </si>
  <si>
    <t>Kromstraat 5</t>
  </si>
  <si>
    <t>De Boomgaard, Kaprijke</t>
  </si>
  <si>
    <t>Kerkakkerstraat 2</t>
  </si>
  <si>
    <t>9971 Kaprijke</t>
  </si>
  <si>
    <t>Sint-Vincentius, Kaprijke</t>
  </si>
  <si>
    <t>Vrouwstraat 1</t>
  </si>
  <si>
    <t>9970 Kaprijke</t>
  </si>
  <si>
    <t>Home Sint-Franciscus</t>
  </si>
  <si>
    <t>Kwaremontplein 41</t>
  </si>
  <si>
    <t>9690 Kluisbergen</t>
  </si>
  <si>
    <t>Onderdale</t>
  </si>
  <si>
    <t>Onderdale 1</t>
  </si>
  <si>
    <t>9910 Aalter</t>
  </si>
  <si>
    <t>Wissekerke</t>
  </si>
  <si>
    <t>Kruibekestraat 58A</t>
  </si>
  <si>
    <t>9150 Beveren-Kruibeke-Zwijndrecht</t>
  </si>
  <si>
    <t>Poldervliet</t>
  </si>
  <si>
    <t>Bazelstraat 353</t>
  </si>
  <si>
    <t>Home Sint-Petrus</t>
  </si>
  <si>
    <t>Passionistenstraat 19</t>
  </si>
  <si>
    <t>9770 Kruisem</t>
  </si>
  <si>
    <t>Hof ten Kouter</t>
  </si>
  <si>
    <t>Kouterstraat 1</t>
  </si>
  <si>
    <t>9270 Laarne</t>
  </si>
  <si>
    <t>Larenshof (Armonea)</t>
  </si>
  <si>
    <t>Schoolstraat 15</t>
  </si>
  <si>
    <t>Hof ter Veldeken</t>
  </si>
  <si>
    <t>Flor Hofmanslaan 8</t>
  </si>
  <si>
    <t>9280 Lebbeke</t>
  </si>
  <si>
    <t>Seniorie Ter Minne</t>
  </si>
  <si>
    <t>Lange Minnestraat 125</t>
  </si>
  <si>
    <t>Reva Tersig</t>
  </si>
  <si>
    <t>Aalstersestraat 40</t>
  </si>
  <si>
    <t>Seniorie Minneveld</t>
  </si>
  <si>
    <t>Hof-ter-Burstbaan 14</t>
  </si>
  <si>
    <t>Markizaat</t>
  </si>
  <si>
    <t>Willem de Bettelaan 2</t>
  </si>
  <si>
    <t>9340 Lede</t>
  </si>
  <si>
    <t>Het Prieelshof (Korian)</t>
  </si>
  <si>
    <t>Dr.Prieëlslaan 24</t>
  </si>
  <si>
    <t>Residentie Kartuizerhof (Vulpia)</t>
  </si>
  <si>
    <t>Tempel 20B-C</t>
  </si>
  <si>
    <t>9570 Lierde</t>
  </si>
  <si>
    <t>Sint-Eligius</t>
  </si>
  <si>
    <t>Sint-Elooistraat 56</t>
  </si>
  <si>
    <t>9080 Lochristi</t>
  </si>
  <si>
    <t>Sint-Vincentius, Lochristi</t>
  </si>
  <si>
    <t>Kanunnik Petrus Jozef Triestlaan 4</t>
  </si>
  <si>
    <t>Sint-Pieter, Lochristi</t>
  </si>
  <si>
    <t>Bosdreef 5B</t>
  </si>
  <si>
    <t>Hof Van Eksaarde</t>
  </si>
  <si>
    <t>Eksaarde-dorp 88</t>
  </si>
  <si>
    <t>9160 Lokeren</t>
  </si>
  <si>
    <t>Ter Durme</t>
  </si>
  <si>
    <t>Polderstraat 2</t>
  </si>
  <si>
    <t>Hof ter Engelen</t>
  </si>
  <si>
    <t>Polderstraat 4</t>
  </si>
  <si>
    <t>Diepenbroeck</t>
  </si>
  <si>
    <t>Appensvoordestraat 71</t>
  </si>
  <si>
    <t>9920 Lievegem</t>
  </si>
  <si>
    <t xml:space="preserve">Lovenbos </t>
  </si>
  <si>
    <t>Grote Baan 190</t>
  </si>
  <si>
    <t>Ter Gauwen</t>
  </si>
  <si>
    <t>Puttene 36</t>
  </si>
  <si>
    <t>9680 Maarkedal</t>
  </si>
  <si>
    <t>Haagwinde</t>
  </si>
  <si>
    <t>Hasselstraat 7</t>
  </si>
  <si>
    <t>De Samaritaan</t>
  </si>
  <si>
    <t>Glorieuxstraat 7</t>
  </si>
  <si>
    <t>9681 Maarkedal</t>
  </si>
  <si>
    <t>Warmhof</t>
  </si>
  <si>
    <t>Begijnewater 1</t>
  </si>
  <si>
    <t>9990 Maldegem</t>
  </si>
  <si>
    <t>Tilia</t>
  </si>
  <si>
    <t>Koningin Astridlaan 19</t>
  </si>
  <si>
    <t>De Kleithoeve</t>
  </si>
  <si>
    <t>Kleitkalseide 124</t>
  </si>
  <si>
    <t>Kanunnik Triest</t>
  </si>
  <si>
    <t>Kloosterstraat 33</t>
  </si>
  <si>
    <t>9090 Merelbeke-Melle</t>
  </si>
  <si>
    <t>Helianthus (Korian)</t>
  </si>
  <si>
    <t>Brusselsesteenweg 322A</t>
  </si>
  <si>
    <t>Het Berkenhof</t>
  </si>
  <si>
    <t>Poelstraat 35</t>
  </si>
  <si>
    <t>9820 Merelbeke-Melle</t>
  </si>
  <si>
    <t>Zorgcentrum Lemberge</t>
  </si>
  <si>
    <t>Salisburylaan 100</t>
  </si>
  <si>
    <t>Ter Moere</t>
  </si>
  <si>
    <t>Sportlaan 13</t>
  </si>
  <si>
    <t>9180 Lokeren</t>
  </si>
  <si>
    <t>De Lichtervelde</t>
  </si>
  <si>
    <t>de Lichterveldestraat 1</t>
  </si>
  <si>
    <t>9810 Nazareth-De Pinte</t>
  </si>
  <si>
    <t>Wielkine</t>
  </si>
  <si>
    <t>Stropstraat 3</t>
  </si>
  <si>
    <t>Ter Leenen</t>
  </si>
  <si>
    <t>Graaf van Hoornestraat 26</t>
  </si>
  <si>
    <t>9850 Deinze</t>
  </si>
  <si>
    <t>Balade</t>
  </si>
  <si>
    <t>Lostraat 6</t>
  </si>
  <si>
    <t>Klateringen</t>
  </si>
  <si>
    <t>Centrumlaan 173</t>
  </si>
  <si>
    <t>9400 Ninove</t>
  </si>
  <si>
    <t>Wilgendries Aspelare</t>
  </si>
  <si>
    <t>Geraardsbergsesteenweg 303</t>
  </si>
  <si>
    <t>9404 Ninove</t>
  </si>
  <si>
    <t>Wilgendries Voorde</t>
  </si>
  <si>
    <t>Sint-Marcellusstraat 12</t>
  </si>
  <si>
    <t>Onze Lieve Vrouw met de Rozen</t>
  </si>
  <si>
    <t>Halsesteenweg 27- 29</t>
  </si>
  <si>
    <t>9402 Ninove</t>
  </si>
  <si>
    <t>De Zilverlinde</t>
  </si>
  <si>
    <t>Dreef 2</t>
  </si>
  <si>
    <t>9860 Oosterzele</t>
  </si>
  <si>
    <t>Onze Lieve Vrouw Ter Veldbloemen</t>
  </si>
  <si>
    <t>Groot Bewijk 13</t>
  </si>
  <si>
    <t>Meerspoort</t>
  </si>
  <si>
    <t>Meerspoort 30</t>
  </si>
  <si>
    <t>9700 Oudenaarde</t>
  </si>
  <si>
    <t>H. Hart</t>
  </si>
  <si>
    <t>Marlboroughlaan 3</t>
  </si>
  <si>
    <t>Scheldekant</t>
  </si>
  <si>
    <t>Kanunnikenstraat 117</t>
  </si>
  <si>
    <t>Saffrou (Anima)</t>
  </si>
  <si>
    <t>Blekerijstraat 59</t>
  </si>
  <si>
    <t>De Linde, Ronse</t>
  </si>
  <si>
    <t>Oscar Delghuststraat 68</t>
  </si>
  <si>
    <t>9600 Ronse</t>
  </si>
  <si>
    <t>Hogerlucht</t>
  </si>
  <si>
    <t>Kammeland 59</t>
  </si>
  <si>
    <t>De Kroon</t>
  </si>
  <si>
    <t>Zwanenhoekstraat 3</t>
  </si>
  <si>
    <t>9170 Sint-Gillis-Waas</t>
  </si>
  <si>
    <t>Sint-Jozef, Sint-Gillis-Waas</t>
  </si>
  <si>
    <t>Zandstraat 33</t>
  </si>
  <si>
    <t>Hof van Sente</t>
  </si>
  <si>
    <t>Rommelsweg 12</t>
  </si>
  <si>
    <t>9980 Sint-Laureins</t>
  </si>
  <si>
    <t>Ter Kimme</t>
  </si>
  <si>
    <t>Kloosterstraat 3</t>
  </si>
  <si>
    <t>9520 Sint-Lievens-Houtem</t>
  </si>
  <si>
    <t>Hofkouter</t>
  </si>
  <si>
    <t>Hofkouter 4A</t>
  </si>
  <si>
    <t>Ter Venne (Armonea)</t>
  </si>
  <si>
    <t>Vennelaan 21</t>
  </si>
  <si>
    <t>9830 Sint-Martens-Latem</t>
  </si>
  <si>
    <t>Het Lindehof</t>
  </si>
  <si>
    <t>Kerkstraat 11</t>
  </si>
  <si>
    <t>9111 Sint-Niklaas</t>
  </si>
  <si>
    <t>De Gerda</t>
  </si>
  <si>
    <t>Gerdapark 13</t>
  </si>
  <si>
    <t>9100 Sint-Niklaas</t>
  </si>
  <si>
    <t>Populierenhof</t>
  </si>
  <si>
    <t>Turkyen 4</t>
  </si>
  <si>
    <t>De Plataan, Sint-Niklaas</t>
  </si>
  <si>
    <t>Hospitaalstraat 12</t>
  </si>
  <si>
    <t>De Ark</t>
  </si>
  <si>
    <t>Kalkstraat 48</t>
  </si>
  <si>
    <t>Heilig Hart, Sint-Niklaas</t>
  </si>
  <si>
    <t>Tereken 14</t>
  </si>
  <si>
    <t>Ennea (Korian)</t>
  </si>
  <si>
    <t>Lepelhoekstraat 19</t>
  </si>
  <si>
    <t>Het Hof</t>
  </si>
  <si>
    <t>Hofstraat 134</t>
  </si>
  <si>
    <t>Residentie Ten Berge (Orelia)</t>
  </si>
  <si>
    <t>Tuinlaan 3</t>
  </si>
  <si>
    <t>Huize Den Dries</t>
  </si>
  <si>
    <t>Dries 53</t>
  </si>
  <si>
    <t>9112 Sint-Niklaas</t>
  </si>
  <si>
    <t>De Spoele</t>
  </si>
  <si>
    <t>Lamstraat 44</t>
  </si>
  <si>
    <t>Hofstede</t>
  </si>
  <si>
    <t>Gentse Baan 47</t>
  </si>
  <si>
    <t>Zoetenaard</t>
  </si>
  <si>
    <t>Kerkstraat 14</t>
  </si>
  <si>
    <t>9190 Stekene</t>
  </si>
  <si>
    <t>Residentie Vlashof (Korian)</t>
  </si>
  <si>
    <t>Sparrenhofdreef 1BB</t>
  </si>
  <si>
    <t>t Blauwhof</t>
  </si>
  <si>
    <t>Hospitaalstraat 37</t>
  </si>
  <si>
    <t>9140 Temse</t>
  </si>
  <si>
    <t>De Reiger</t>
  </si>
  <si>
    <t>Clement D'hooghelaan 8</t>
  </si>
  <si>
    <t>Huize Vincent</t>
  </si>
  <si>
    <t>Antwerpse Steenweg 103</t>
  </si>
  <si>
    <t>De Linde, Lievegem</t>
  </si>
  <si>
    <t>Schoolstraat 33B</t>
  </si>
  <si>
    <t>9950 Lievegem</t>
  </si>
  <si>
    <t>t Heuverveld</t>
  </si>
  <si>
    <t>Molenstraat 41</t>
  </si>
  <si>
    <t>9250 Waasmunster</t>
  </si>
  <si>
    <t>Moervaartheem</t>
  </si>
  <si>
    <t>Meersstraat 31</t>
  </si>
  <si>
    <t>9185 Lochristi</t>
  </si>
  <si>
    <t>De Mey</t>
  </si>
  <si>
    <t>Godshuisstraat 13</t>
  </si>
  <si>
    <t>Sint Jozef, Wetteren</t>
  </si>
  <si>
    <t>Wegvoeringstraat 65</t>
  </si>
  <si>
    <t>9230 Wetteren</t>
  </si>
  <si>
    <t>Schelderust</t>
  </si>
  <si>
    <t>Wegvoeringstraat 55</t>
  </si>
  <si>
    <t>Overbeke (Armonea)</t>
  </si>
  <si>
    <t>Bovenboekakker 6- 8</t>
  </si>
  <si>
    <t>Molenkouter</t>
  </si>
  <si>
    <t>Dreefstraat 11A</t>
  </si>
  <si>
    <t>9260 Wichelen</t>
  </si>
  <si>
    <t>Den Anker</t>
  </si>
  <si>
    <t>Anker 1515a-17</t>
  </si>
  <si>
    <t>De Linde, Wortegem-Petegem</t>
  </si>
  <si>
    <t>Lindestraat 16</t>
  </si>
  <si>
    <t>9790 Wortegem-Petegem</t>
  </si>
  <si>
    <t>De Meander</t>
  </si>
  <si>
    <t>Koevliet 3</t>
  </si>
  <si>
    <t>9240 Zele</t>
  </si>
  <si>
    <t>De Vliet</t>
  </si>
  <si>
    <t>Koevliet 8</t>
  </si>
  <si>
    <t>Zilverbos</t>
  </si>
  <si>
    <t>Bloemenboslaan 30</t>
  </si>
  <si>
    <t>9060 Zelzate</t>
  </si>
  <si>
    <t>Home Vijvens</t>
  </si>
  <si>
    <t>Kloosterstraat 18</t>
  </si>
  <si>
    <t>9750 Kruisem</t>
  </si>
  <si>
    <t>Ons Zomerheem</t>
  </si>
  <si>
    <t>Dreef 47</t>
  </si>
  <si>
    <t>9930 Lievegem</t>
  </si>
  <si>
    <t>Egmont</t>
  </si>
  <si>
    <t>Deinsbekestraat 23</t>
  </si>
  <si>
    <t>9620 Zottegem</t>
  </si>
  <si>
    <t>Residentie De Vlamme (Armonea)</t>
  </si>
  <si>
    <t>De Vlamme 24</t>
  </si>
  <si>
    <t>Residentie Bruggenpark (Korian)</t>
  </si>
  <si>
    <t>Bruggenhoek 36</t>
  </si>
  <si>
    <t>De Bron</t>
  </si>
  <si>
    <t>Marie Popelinstraat 8</t>
  </si>
  <si>
    <t>Sint Vincentius, Zulte</t>
  </si>
  <si>
    <t>Pontstraat 20</t>
  </si>
  <si>
    <t>9870 Zulte</t>
  </si>
  <si>
    <t>Huize Roborst</t>
  </si>
  <si>
    <t>Kloosterstraat 1</t>
  </si>
  <si>
    <t>9630 Zwalm</t>
  </si>
  <si>
    <t>t Hoge</t>
  </si>
  <si>
    <t>Schooldreef 24A</t>
  </si>
  <si>
    <t>8690 Alveringem</t>
  </si>
  <si>
    <t>West-Vlaanderen</t>
  </si>
  <si>
    <t>Ter Berk</t>
  </si>
  <si>
    <t>Berkenlaan 2</t>
  </si>
  <si>
    <t>8570 Anzegem</t>
  </si>
  <si>
    <t>Residentie Wielant (Korian)</t>
  </si>
  <si>
    <t>Schellebellestraat 8</t>
  </si>
  <si>
    <t>BEN Woonzorgcentrum Ardooie</t>
  </si>
  <si>
    <t>Kortrijksestraat 58</t>
  </si>
  <si>
    <t>8850 Ardooie</t>
  </si>
  <si>
    <t>Hardoy (Emeis)</t>
  </si>
  <si>
    <t>Eekhoutstraat 11</t>
  </si>
  <si>
    <t>Ter Meersch</t>
  </si>
  <si>
    <t>Leopoldstraat 26</t>
  </si>
  <si>
    <t>8580 Avelgem</t>
  </si>
  <si>
    <t>Sint-Vincentius, Avelgem</t>
  </si>
  <si>
    <t>Bevrijdingslaan 18</t>
  </si>
  <si>
    <t>Mariawende</t>
  </si>
  <si>
    <t>Rollebaanstraat 10A</t>
  </si>
  <si>
    <t>8730 Beernem</t>
  </si>
  <si>
    <t>Rusterloo</t>
  </si>
  <si>
    <t>Kerkhofdreef 1</t>
  </si>
  <si>
    <t>Kasteeldomein Patershof</t>
  </si>
  <si>
    <t>Kasteeldreef 9</t>
  </si>
  <si>
    <t>De Strandjutter</t>
  </si>
  <si>
    <t>Frans Masereellaan 9</t>
  </si>
  <si>
    <t>8370 Blankenberge</t>
  </si>
  <si>
    <t>Polderzicht</t>
  </si>
  <si>
    <t>A. Rodenbachstraat 12</t>
  </si>
  <si>
    <t>Huis aan Zee (Vulpia)</t>
  </si>
  <si>
    <t>Maurice Devriendtlaan 15</t>
  </si>
  <si>
    <t>Jacky Maes</t>
  </si>
  <si>
    <t>Duinenstraat 106</t>
  </si>
  <si>
    <t>8450 Bredene</t>
  </si>
  <si>
    <t>Huize Westerhauwe</t>
  </si>
  <si>
    <t>Klemskerkestraat 19</t>
  </si>
  <si>
    <t>Ter Potterie</t>
  </si>
  <si>
    <t>Peterseliestraat 21</t>
  </si>
  <si>
    <t>8000 Brugge</t>
  </si>
  <si>
    <t>Hallenhuis</t>
  </si>
  <si>
    <t>Pastoriestraat 1B</t>
  </si>
  <si>
    <t>8200 Brugge</t>
  </si>
  <si>
    <t>De Zeventorentjes</t>
  </si>
  <si>
    <t>Sint-Lucaslaan 50</t>
  </si>
  <si>
    <t>8310 Brugge</t>
  </si>
  <si>
    <t>Ten Boomgaarde</t>
  </si>
  <si>
    <t>Ter Beke 27A</t>
  </si>
  <si>
    <t>Regina Coeli</t>
  </si>
  <si>
    <t>Koning Leopold III-laan 4</t>
  </si>
  <si>
    <t>Sint-Jozef, Brugge</t>
  </si>
  <si>
    <t>Spoorwegstraat 250</t>
  </si>
  <si>
    <t>Van Zuylen</t>
  </si>
  <si>
    <t>Geralaan 50</t>
  </si>
  <si>
    <t>Westervier</t>
  </si>
  <si>
    <t>Speelpleinlaan 44</t>
  </si>
  <si>
    <t>Herdershove</t>
  </si>
  <si>
    <t>Oude Oostendse Steenweg 95</t>
  </si>
  <si>
    <t>De Vliedberg</t>
  </si>
  <si>
    <t>Ruddershove 1</t>
  </si>
  <si>
    <t>Engelendale</t>
  </si>
  <si>
    <t>Vlamingdam 34</t>
  </si>
  <si>
    <t>Huize Vogelzang</t>
  </si>
  <si>
    <t>Wittemolenstraat 85</t>
  </si>
  <si>
    <t>Prinsenhof, Brugge (Emeis)</t>
  </si>
  <si>
    <t>Gebroeders Marreytstraat 50</t>
  </si>
  <si>
    <t>Sint-Pietersmolenwijk</t>
  </si>
  <si>
    <t>Rik Slabbinckstraat 3</t>
  </si>
  <si>
    <t>De Stek</t>
  </si>
  <si>
    <t>Brouwerijstraat 2</t>
  </si>
  <si>
    <t>8340 Damme</t>
  </si>
  <si>
    <t>Huyze Den Hoorn</t>
  </si>
  <si>
    <t>Groenestraat 10</t>
  </si>
  <si>
    <t>Morgenster</t>
  </si>
  <si>
    <t>Gentse Steenweg 124</t>
  </si>
  <si>
    <t>De Gavermeersen</t>
  </si>
  <si>
    <t>Dammeke 3</t>
  </si>
  <si>
    <t>8540 Deerlijk</t>
  </si>
  <si>
    <t>Duneroze (Anima)</t>
  </si>
  <si>
    <t>Koninklijke Baan 90</t>
  </si>
  <si>
    <t>8420 De Haan</t>
  </si>
  <si>
    <t>Zilverduin (Emeis)</t>
  </si>
  <si>
    <t>Vosseslag 143</t>
  </si>
  <si>
    <t>Mariaburcht</t>
  </si>
  <si>
    <t>Zuster Adriennestraat 1</t>
  </si>
  <si>
    <t>8720 Dentergem</t>
  </si>
  <si>
    <t>Samen Wakken</t>
  </si>
  <si>
    <t>Hekkenstraat 1</t>
  </si>
  <si>
    <t>Sint-Bernardus, De Panne</t>
  </si>
  <si>
    <t>Koninklijke Baan 18</t>
  </si>
  <si>
    <t>8660 De Panne</t>
  </si>
  <si>
    <t>Residentie Duinenzee (Vulpia)</t>
  </si>
  <si>
    <t>Dynastielaan 42</t>
  </si>
  <si>
    <t>Yserheem</t>
  </si>
  <si>
    <t>Ijzerheemplein 1</t>
  </si>
  <si>
    <t>8600 Diksmuide</t>
  </si>
  <si>
    <t>Zilvervogel Woumen</t>
  </si>
  <si>
    <t>Iepersteenweg 6</t>
  </si>
  <si>
    <t>Sint-Godelieve</t>
  </si>
  <si>
    <t>St-Jans-Gasthuisstraat 16</t>
  </si>
  <si>
    <t>8470 Gistel</t>
  </si>
  <si>
    <t>Ceder aan de Leie</t>
  </si>
  <si>
    <t>Vrijdomkaai 31</t>
  </si>
  <si>
    <t>8530 Harelbeke</t>
  </si>
  <si>
    <t>De Vlinder</t>
  </si>
  <si>
    <t>Kollegeplein 5</t>
  </si>
  <si>
    <t>Sint-Medard</t>
  </si>
  <si>
    <t>Kapelaniestraat 2</t>
  </si>
  <si>
    <t>8953 Heuvelland</t>
  </si>
  <si>
    <t>Ter Linde</t>
  </si>
  <si>
    <t>Gitsbergstraat 36</t>
  </si>
  <si>
    <t>8830 Hooglede</t>
  </si>
  <si>
    <t>De Groene Verte</t>
  </si>
  <si>
    <t>Kouterstraat 46</t>
  </si>
  <si>
    <t>8650 Houthulst</t>
  </si>
  <si>
    <t>Cassiers</t>
  </si>
  <si>
    <t>7e-Geniestraat 3</t>
  </si>
  <si>
    <t>Sint-Anna, Ichtegem</t>
  </si>
  <si>
    <t>Westkerkestraat 66</t>
  </si>
  <si>
    <t>8480 Ichtegem</t>
  </si>
  <si>
    <t>Hof Demeersseman (Korian)</t>
  </si>
  <si>
    <t>Melkerijstraat 28</t>
  </si>
  <si>
    <t>Home Vrijzicht</t>
  </si>
  <si>
    <t>Veurnseweg 538</t>
  </si>
  <si>
    <t>8906 Ieper</t>
  </si>
  <si>
    <t>Huize Sint-Jozef</t>
  </si>
  <si>
    <t>Meenseweg 31</t>
  </si>
  <si>
    <t>8900 Ieper</t>
  </si>
  <si>
    <t>Huize Zonnelied</t>
  </si>
  <si>
    <t>Stationsstraat 24</t>
  </si>
  <si>
    <t>Huize Wieltjesgracht</t>
  </si>
  <si>
    <t>Lange Torhoutstraat 29</t>
  </si>
  <si>
    <t>Wintershove</t>
  </si>
  <si>
    <t>Poperingseweg 288</t>
  </si>
  <si>
    <t>8908 Ieper</t>
  </si>
  <si>
    <t>Maria Rustoord</t>
  </si>
  <si>
    <t>Weststraat 53</t>
  </si>
  <si>
    <t>8770 Ingelmunster</t>
  </si>
  <si>
    <t>De Plataan, Izegem</t>
  </si>
  <si>
    <t>Meensesteenweg 74</t>
  </si>
  <si>
    <t>8870 Izegem</t>
  </si>
  <si>
    <t>Sint-Vincentius, Izegem</t>
  </si>
  <si>
    <t>Hogestraat 68</t>
  </si>
  <si>
    <t>t Pandje</t>
  </si>
  <si>
    <t>Mentenhoekstraat 4</t>
  </si>
  <si>
    <t>Residentie Christoff</t>
  </si>
  <si>
    <t>Oude Dorpsweg 21A</t>
  </si>
  <si>
    <t>8490 Jabbeke</t>
  </si>
  <si>
    <t>Avondrust</t>
  </si>
  <si>
    <t>de Manlaan 50C</t>
  </si>
  <si>
    <t>De Noordhinder</t>
  </si>
  <si>
    <t>Noordhinder 31</t>
  </si>
  <si>
    <t>8301 Knokke-Heist</t>
  </si>
  <si>
    <t>Polderparel</t>
  </si>
  <si>
    <t>Westkapellestraat 460</t>
  </si>
  <si>
    <t>8300 Knokke-Heist</t>
  </si>
  <si>
    <t>Lindenhove</t>
  </si>
  <si>
    <t>Bremlaan 5</t>
  </si>
  <si>
    <t>Onze Lieve Vrouw Onbevlekt</t>
  </si>
  <si>
    <t>Kursaalstraat 42</t>
  </si>
  <si>
    <t>Belle Epoque (Emeis)</t>
  </si>
  <si>
    <t>Gilbert Decockstraat 1</t>
  </si>
  <si>
    <t>Meunyckenhof</t>
  </si>
  <si>
    <t>Meunyckenplein 2</t>
  </si>
  <si>
    <t>8680 Koekelare</t>
  </si>
  <si>
    <t>Dunecluze</t>
  </si>
  <si>
    <t>Ter Duinenlaan 35</t>
  </si>
  <si>
    <t>8670 Koksijde</t>
  </si>
  <si>
    <t>Noordduin (Armonea)</t>
  </si>
  <si>
    <t>Abdijstraat 57</t>
  </si>
  <si>
    <t>Godtsvelde</t>
  </si>
  <si>
    <t>Hospitaalstraat 35</t>
  </si>
  <si>
    <t>8610 Kortemark</t>
  </si>
  <si>
    <t>De Bottelarij (Emeis)</t>
  </si>
  <si>
    <t>Brouwersplein 1- 87</t>
  </si>
  <si>
    <t>Ter Melle</t>
  </si>
  <si>
    <t>Mellestraat 15</t>
  </si>
  <si>
    <t>8501 Kortrijk</t>
  </si>
  <si>
    <t>t Huis</t>
  </si>
  <si>
    <t>Condédreef 16</t>
  </si>
  <si>
    <t>8500 Kortrijk</t>
  </si>
  <si>
    <t>Sint Carolus</t>
  </si>
  <si>
    <t>Groeningelaan 7</t>
  </si>
  <si>
    <t>De Pottelberg</t>
  </si>
  <si>
    <t>Pottelberg 1</t>
  </si>
  <si>
    <t>De Korenbloem</t>
  </si>
  <si>
    <t>Pieter de Conincklaan 12</t>
  </si>
  <si>
    <t>Home 't Hoge (Korian)</t>
  </si>
  <si>
    <t>'t Hoge 57</t>
  </si>
  <si>
    <t>Sint-Vincentius, Kortrijk</t>
  </si>
  <si>
    <t>Houtmarkt 33</t>
  </si>
  <si>
    <t>De Ruyschaert</t>
  </si>
  <si>
    <t>Kloosterstraat 25</t>
  </si>
  <si>
    <t>8510 Kortrijk</t>
  </si>
  <si>
    <t>Biezenheem</t>
  </si>
  <si>
    <t>Hendrik Dewildestraat 10</t>
  </si>
  <si>
    <t>Heilig Hart, Kortrijk</t>
  </si>
  <si>
    <t>Budastraat 30</t>
  </si>
  <si>
    <t>De Weister</t>
  </si>
  <si>
    <t>Lijsterstraat 2</t>
  </si>
  <si>
    <t>8511 Kortrijk</t>
  </si>
  <si>
    <t>De Zon</t>
  </si>
  <si>
    <t>Zomerplein 4</t>
  </si>
  <si>
    <t>Heilige Familie, Kuurne</t>
  </si>
  <si>
    <t>Gasthuisstraat 24</t>
  </si>
  <si>
    <t>8520 Kuurne</t>
  </si>
  <si>
    <t>Evarist Carpentier (Vivalto)</t>
  </si>
  <si>
    <t>Doornenstraat 12</t>
  </si>
  <si>
    <t>De Boomgaard, Langemark-Poelkapelle</t>
  </si>
  <si>
    <t>Lekkerboterstraat 1</t>
  </si>
  <si>
    <t>8920 Langemark-Poelkapelle</t>
  </si>
  <si>
    <t>Rustenhove</t>
  </si>
  <si>
    <t>Rollegemstraat 17</t>
  </si>
  <si>
    <t>8880 Ledegem</t>
  </si>
  <si>
    <t>Aksent</t>
  </si>
  <si>
    <t>Izegemsestraat 14</t>
  </si>
  <si>
    <t>8860 Lendelede</t>
  </si>
  <si>
    <t>t Hof</t>
  </si>
  <si>
    <t>Dokter Roelenslaan 2</t>
  </si>
  <si>
    <t>8810 Lichtervelde</t>
  </si>
  <si>
    <t>Zilvervogel Reninge</t>
  </si>
  <si>
    <t>Dorpplaats 14</t>
  </si>
  <si>
    <t>8647 Lo-Reninge</t>
  </si>
  <si>
    <t>Ceres</t>
  </si>
  <si>
    <t>Hospitaalstraat 81</t>
  </si>
  <si>
    <t>8930 Menen</t>
  </si>
  <si>
    <t>Andante</t>
  </si>
  <si>
    <t>Volkslaan 300</t>
  </si>
  <si>
    <t>Huize Ter Walle</t>
  </si>
  <si>
    <t>Kortrijkstraat 126</t>
  </si>
  <si>
    <t>Residentie Marie-Astrid</t>
  </si>
  <si>
    <t>Kortrijkstraat 220- 224</t>
  </si>
  <si>
    <t>Residentie Manoir Fleuri</t>
  </si>
  <si>
    <t>Dronckaertstraat 52</t>
  </si>
  <si>
    <t>Fievez-Beyens</t>
  </si>
  <si>
    <t>Murissonstraat 2</t>
  </si>
  <si>
    <t>Residentie Hortensia</t>
  </si>
  <si>
    <t>Dronckaertstraat 600</t>
  </si>
  <si>
    <t>Zilvervogel Rekkem</t>
  </si>
  <si>
    <t>Priester Coulonstraat 9</t>
  </si>
  <si>
    <t>Groenhof</t>
  </si>
  <si>
    <t>Bruggestraat 564- 566</t>
  </si>
  <si>
    <t>De Zonnewende</t>
  </si>
  <si>
    <t>Karel van Manderstraat 68</t>
  </si>
  <si>
    <t>8760 Tielt</t>
  </si>
  <si>
    <t>De Ril</t>
  </si>
  <si>
    <t>Oostendelaan 139</t>
  </si>
  <si>
    <t>8430 Middelkerke</t>
  </si>
  <si>
    <t>Tara</t>
  </si>
  <si>
    <t>Fleriskotstraat 48</t>
  </si>
  <si>
    <t>8431 Middelkerke</t>
  </si>
  <si>
    <t>Haerlebout</t>
  </si>
  <si>
    <t>Duinenweg 390</t>
  </si>
  <si>
    <t>Westduin (Armonea)</t>
  </si>
  <si>
    <t>Badenlaan 62</t>
  </si>
  <si>
    <t>8434 Middelkerke</t>
  </si>
  <si>
    <t>Maria's Rustoord</t>
  </si>
  <si>
    <t>Beselarestraat 15</t>
  </si>
  <si>
    <t>8890 Moorslede</t>
  </si>
  <si>
    <t>Maria Middelares</t>
  </si>
  <si>
    <t>Pater Lievensstraat 20</t>
  </si>
  <si>
    <t>De Zathe</t>
  </si>
  <si>
    <t>Onze Lieve Vrouwstraat 18</t>
  </si>
  <si>
    <t>8620 Nieuwpoort</t>
  </si>
  <si>
    <t>Ten Anker</t>
  </si>
  <si>
    <t>Albert I laan 71</t>
  </si>
  <si>
    <t>Zeemanshuis Godtschalck</t>
  </si>
  <si>
    <t>Dokter Eduard Moreauxlaan 322</t>
  </si>
  <si>
    <t>8400 Oostende</t>
  </si>
  <si>
    <t>Zorg aan Zee De Boarebreker</t>
  </si>
  <si>
    <t>Kaïrostraat 82</t>
  </si>
  <si>
    <t>t Ponton</t>
  </si>
  <si>
    <t>Nachtegalenlaan 38</t>
  </si>
  <si>
    <t>Sint-Monica</t>
  </si>
  <si>
    <t>Ooievaarslaan 3</t>
  </si>
  <si>
    <t>Les Etoiles</t>
  </si>
  <si>
    <t>Assisiëlaan 4</t>
  </si>
  <si>
    <t>De Drie Platanen</t>
  </si>
  <si>
    <t>Nieuwpoortsesteenweg 759</t>
  </si>
  <si>
    <t>De Duinpieper</t>
  </si>
  <si>
    <t>De Rudderstraat 2</t>
  </si>
  <si>
    <t>Ons Geluk (Care-Ion)</t>
  </si>
  <si>
    <t>Westlaan 38</t>
  </si>
  <si>
    <t>Zorg aan Zee A. Lacourt</t>
  </si>
  <si>
    <t>Rode-Kruisstraat 10</t>
  </si>
  <si>
    <t>James Ensor (Emeis)</t>
  </si>
  <si>
    <t>Nieuwpoortsesteenweg 118</t>
  </si>
  <si>
    <t>Wellington</t>
  </si>
  <si>
    <t>Nieuwpoortsesteenweg 112C</t>
  </si>
  <si>
    <t>Mercator (Emeis)</t>
  </si>
  <si>
    <t>Josef Boelsstraat 10</t>
  </si>
  <si>
    <t>Elisabeth aan Zee</t>
  </si>
  <si>
    <t>Zwaluwenstraat 2</t>
  </si>
  <si>
    <t>Ter Luchte</t>
  </si>
  <si>
    <t>Sint-Elooisstraat 87</t>
  </si>
  <si>
    <t>8020 Oostkamp</t>
  </si>
  <si>
    <t>Sint-Jozef, Oostkamp</t>
  </si>
  <si>
    <t>Sint-Jozefsdreef 5</t>
  </si>
  <si>
    <t>Rozenberg</t>
  </si>
  <si>
    <t>Kalbergstraat 92</t>
  </si>
  <si>
    <t>8780 Oostrozebeke</t>
  </si>
  <si>
    <t>Riethove</t>
  </si>
  <si>
    <t>Ettelgemsestraat 26</t>
  </si>
  <si>
    <t>8460 Oudenburg</t>
  </si>
  <si>
    <t>Woonzorgcampus Bloemenhof (Korian)</t>
  </si>
  <si>
    <t>Molenhoek 17</t>
  </si>
  <si>
    <t>Sint-Remigius</t>
  </si>
  <si>
    <t>Koolskampstraat 48</t>
  </si>
  <si>
    <t>8740 Pittem</t>
  </si>
  <si>
    <t>Pitthem (Emeis)</t>
  </si>
  <si>
    <t>Muizebeekstraat 3</t>
  </si>
  <si>
    <t>Onze Lieve Vrouw Gasthuis</t>
  </si>
  <si>
    <t>Ieperstraat 130</t>
  </si>
  <si>
    <t>8970 Poperinge</t>
  </si>
  <si>
    <t>Huize Proventier</t>
  </si>
  <si>
    <t>Doornstraat 4</t>
  </si>
  <si>
    <t>Emmaüs</t>
  </si>
  <si>
    <t>Oostlaan 15</t>
  </si>
  <si>
    <t>Sint-Henricus</t>
  </si>
  <si>
    <t>Sint-Rochusstraat 12</t>
  </si>
  <si>
    <t>8800 Roeselare</t>
  </si>
  <si>
    <t>De Waterdam</t>
  </si>
  <si>
    <t>Handelsstraat 37</t>
  </si>
  <si>
    <t>BEN Woonzorgcentrum Roeselare</t>
  </si>
  <si>
    <t>Dokter Delbekestraat 27</t>
  </si>
  <si>
    <t>Ter Berken</t>
  </si>
  <si>
    <t>Zijstraat 59</t>
  </si>
  <si>
    <t>Westerlinde</t>
  </si>
  <si>
    <t>Westlaan 123</t>
  </si>
  <si>
    <t>De Zilverberg</t>
  </si>
  <si>
    <t>Knokuilstraat 35</t>
  </si>
  <si>
    <t>De Hovenier (Armonea)</t>
  </si>
  <si>
    <t>Hoveniersstraat 15</t>
  </si>
  <si>
    <t>Sint-Jozef, Ruiselede</t>
  </si>
  <si>
    <t>Pensionaatstraat 8</t>
  </si>
  <si>
    <t>8755 Wingene</t>
  </si>
  <si>
    <t>Sint-Jan Baptist</t>
  </si>
  <si>
    <t>Elleboogstraat 21</t>
  </si>
  <si>
    <t>8587 Spiere-Helkijn</t>
  </si>
  <si>
    <t>O.-L.-Vrouw Ter Westroze</t>
  </si>
  <si>
    <t>Dorpsstraat 67</t>
  </si>
  <si>
    <t>8840 Staden</t>
  </si>
  <si>
    <t>De Oever</t>
  </si>
  <si>
    <t>Meulebroekenlaan 11</t>
  </si>
  <si>
    <t>Deken Darras</t>
  </si>
  <si>
    <t>Schependomstraat 4</t>
  </si>
  <si>
    <t>8700 Tielt</t>
  </si>
  <si>
    <t>Samen Tielt</t>
  </si>
  <si>
    <t>Krommewalstraat 9</t>
  </si>
  <si>
    <t>Sint-Augustinus, Torhout</t>
  </si>
  <si>
    <t>Aartrijkestraat 11A</t>
  </si>
  <si>
    <t>8820 Torhout</t>
  </si>
  <si>
    <t>Ter Linden, Veurne</t>
  </si>
  <si>
    <t>Kaaiplaats 2</t>
  </si>
  <si>
    <t>8630 Veurne</t>
  </si>
  <si>
    <t>Sint-Anna, Veurne</t>
  </si>
  <si>
    <t>Bulskampstraat 39</t>
  </si>
  <si>
    <t>Huize Maria Troost</t>
  </si>
  <si>
    <t>Ieperse Steenweg 98A</t>
  </si>
  <si>
    <t>Benaja</t>
  </si>
  <si>
    <t>Hendrik Deberghstraat 37A</t>
  </si>
  <si>
    <t>8640 Vleteren</t>
  </si>
  <si>
    <t>Acropolys</t>
  </si>
  <si>
    <t>Oscar Verschuerestraat 3</t>
  </si>
  <si>
    <t>8790 Waregem</t>
  </si>
  <si>
    <t>De Karmel</t>
  </si>
  <si>
    <t>Karmeldreef 74</t>
  </si>
  <si>
    <t>De Meers</t>
  </si>
  <si>
    <t>Schakelstraat 43</t>
  </si>
  <si>
    <t>Woon- en Zorghotel Aurélys</t>
  </si>
  <si>
    <t>Grote Heerweg 240</t>
  </si>
  <si>
    <t>Ter Beke</t>
  </si>
  <si>
    <t>Beselarestraat 1</t>
  </si>
  <si>
    <t>8940 Wervik</t>
  </si>
  <si>
    <t>Het Pardoen</t>
  </si>
  <si>
    <t>Akademiestraat 1</t>
  </si>
  <si>
    <t>Mater Amabilis</t>
  </si>
  <si>
    <t>Sint Jorisstraat 3</t>
  </si>
  <si>
    <t>Het Gulle Heem</t>
  </si>
  <si>
    <t>Gulleheemlaan 20</t>
  </si>
  <si>
    <t>8560 Wevelgem</t>
  </si>
  <si>
    <t>Elckerlyc</t>
  </si>
  <si>
    <t>Elckerlycplein 1</t>
  </si>
  <si>
    <t>Sint-Jozef, Wevelgem</t>
  </si>
  <si>
    <t>Sint-Maartensplein 15</t>
  </si>
  <si>
    <t>Sint-Camillus, Wevelgem</t>
  </si>
  <si>
    <t>Ter Lembeek</t>
  </si>
  <si>
    <t>Hernieuwenstraat 15</t>
  </si>
  <si>
    <t>8710 Wielsbeke</t>
  </si>
  <si>
    <t>Het Laar</t>
  </si>
  <si>
    <t>Pastorijstraat 56</t>
  </si>
  <si>
    <t>8750 Wingene</t>
  </si>
  <si>
    <t>Amphora</t>
  </si>
  <si>
    <t>Sint-Amandsstraat 2</t>
  </si>
  <si>
    <t>Klaverveld</t>
  </si>
  <si>
    <t>Fazantenlaan 89</t>
  </si>
  <si>
    <t>8210 Zedelgem</t>
  </si>
  <si>
    <t>Passendale</t>
  </si>
  <si>
    <t>Kraaiveldstraat 8</t>
  </si>
  <si>
    <t>8980 Zonnebeke</t>
  </si>
  <si>
    <t>Sint-Jozef, Ieperstraat, Zonnebeke</t>
  </si>
  <si>
    <t>Ieperstraat 54</t>
  </si>
  <si>
    <t>Sint-Amand</t>
  </si>
  <si>
    <t>Otegemstraat 75</t>
  </si>
  <si>
    <t>8550 Zwevegem</t>
  </si>
  <si>
    <t>Marialove</t>
  </si>
  <si>
    <t>Gauwelstraat 24</t>
  </si>
  <si>
    <t>8551 Zwevegem</t>
  </si>
  <si>
    <t>Rijlabels</t>
  </si>
  <si>
    <t>Eindtotaal</t>
  </si>
  <si>
    <t>Gemiddelde van gewogen gemiddelde maandprijs 2026</t>
  </si>
  <si>
    <t>(leeg)</t>
  </si>
  <si>
    <t>hulpkolom1: cap x dagprijs</t>
  </si>
  <si>
    <t>Som van Aangepaste capaciteit</t>
  </si>
  <si>
    <t>Som van hulpkolom1: cap x dagprijs</t>
  </si>
  <si>
    <t>0-50</t>
  </si>
  <si>
    <t>55-60</t>
  </si>
  <si>
    <t>60-65</t>
  </si>
  <si>
    <t>65-70</t>
  </si>
  <si>
    <t>70-75</t>
  </si>
  <si>
    <t>75-80</t>
  </si>
  <si>
    <t>80-85</t>
  </si>
  <si>
    <t>85-90</t>
  </si>
  <si>
    <t>90-95</t>
  </si>
  <si>
    <t>95-100</t>
  </si>
  <si>
    <t>zorgraad klasse 2024-2025</t>
  </si>
  <si>
    <t>Norm Reactivering 2024-2025</t>
  </si>
  <si>
    <t>Aanwezig VPKbachelor</t>
  </si>
  <si>
    <t>Aanwezig VPKgegradueerde</t>
  </si>
  <si>
    <t>Norm Zkunbdige</t>
  </si>
  <si>
    <t>Aanwezig Zkundige</t>
  </si>
  <si>
    <t>Aantal  woonzorgcentra</t>
  </si>
  <si>
    <t>Gemiddelde van Zorgpersoneel per gemiddelde bewoner in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</si>
</sst>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theme="4" tint="-0.249977111117893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/>
    <xf numFmtId="10" fontId="1" fillId="2" borderId="1" xfId="0" applyNumberFormat="1" applyFont="1" applyFill="1" applyBorder="1"/>
    <xf numFmtId="1" fontId="1" fillId="2" borderId="1" xfId="0" applyNumberFormat="1" applyFont="1" applyFill="1" applyBorder="1"/>
    <xf numFmtId="10" fontId="1" fillId="2" borderId="2" xfId="0" applyNumberFormat="1" applyFont="1" applyFill="1" applyBorder="1"/>
    <xf numFmtId="0" fontId="2" fillId="0" borderId="1" xfId="0" applyFont="1" applyBorder="1"/>
    <xf numFmtId="1" fontId="2" fillId="0" borderId="1" xfId="0" applyNumberFormat="1" applyFont="1" applyBorder="1"/>
    <xf numFmtId="10" fontId="2" fillId="0" borderId="2" xfId="0" applyNumberFormat="1" applyFont="1" applyBorder="1"/>
    <xf numFmtId="0" fontId="2" fillId="3" borderId="1" xfId="0" applyFont="1" applyFill="1" applyBorder="1"/>
    <xf numFmtId="1" fontId="2" fillId="3" borderId="1" xfId="0" applyNumberFormat="1" applyFont="1" applyFill="1" applyBorder="1"/>
    <xf numFmtId="10" fontId="2" fillId="3" borderId="2" xfId="0" applyNumberFormat="1" applyFont="1" applyFill="1" applyBorder="1"/>
    <xf numFmtId="10" fontId="2" fillId="3" borderId="1" xfId="0" applyNumberFormat="1" applyFont="1" applyFill="1" applyBorder="1"/>
    <xf numFmtId="10" fontId="2" fillId="0" borderId="1" xfId="0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1" fontId="0" fillId="0" borderId="0" xfId="0" applyNumberFormat="1"/>
    <xf numFmtId="0" fontId="0" fillId="0" borderId="0" xfId="0" applyAlignment="1">
      <alignment horizontal="left" indent="1"/>
    </xf>
    <xf numFmtId="0" fontId="1" fillId="2" borderId="0" xfId="0" applyFont="1" applyFill="1"/>
    <xf numFmtId="0" fontId="2" fillId="3" borderId="3" xfId="0" applyFont="1" applyFill="1" applyBorder="1"/>
    <xf numFmtId="10" fontId="0" fillId="0" borderId="0" xfId="0" applyNumberFormat="1"/>
  </cellXfs>
  <cellStyles count="1">
    <cellStyle name="Standaard" xfId="0" builtinId="0"/>
  </cellStyles>
  <dxfs count="3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numFmt numFmtId="14" formatCode="0.00%"/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numFmt numFmtId="14" formatCode="0.00%"/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numFmt numFmtId="14" formatCode="0.00%"/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numFmt numFmtId="1" formatCode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numFmt numFmtId="1" formatCode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border outline="0">
        <left style="thin">
          <color theme="4" tint="0.39997558519241921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Aptos Narrow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family val="2"/>
        <scheme val="minor"/>
      </font>
      <fill>
        <patternFill patternType="solid">
          <fgColor theme="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3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2.xml"/><Relationship Id="rId14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Herman Fonck" refreshedDate="46153.606809027777" createdVersion="8" refreshedVersion="8" minRefreshableVersion="3" recordCount="815" xr:uid="{1757E815-170F-4520-A9DB-FFFBB96A5A7C}">
  <cacheSource type="worksheet">
    <worksheetSource ref="A1:AI816" sheet="Blad1"/>
  </cacheSource>
  <cacheFields count="35">
    <cacheField name="dossier nummer" numFmtId="0">
      <sharedItems containsSemiMixedTypes="0" containsString="0" containsNumber="1" containsInteger="1" minValue="101101" maxValue="564102"/>
    </cacheField>
    <cacheField name="HCO nummer" numFmtId="0">
      <sharedItems containsSemiMixedTypes="0" containsString="0" containsNumber="1" containsInteger="1" minValue="3157" maxValue="203371"/>
    </cacheField>
    <cacheField name="unieke naam voorziening" numFmtId="0">
      <sharedItems/>
    </cacheField>
    <cacheField name="adres voorziening" numFmtId="0">
      <sharedItems/>
    </cacheField>
    <cacheField name="gemeente" numFmtId="0">
      <sharedItems/>
    </cacheField>
    <cacheField name="Provincie" numFmtId="0">
      <sharedItems/>
    </cacheField>
    <cacheField name="indeling uitbatingsvorm" numFmtId="0">
      <sharedItems count="3">
        <s v="commercieel"/>
        <s v="non profit"/>
        <s v="publiek"/>
      </sharedItems>
    </cacheField>
    <cacheField name="commerciële groep" numFmtId="0">
      <sharedItems containsBlank="1"/>
    </cacheField>
    <cacheField name="Aanwezige verpleegkundigen (VTE)" numFmtId="0">
      <sharedItems containsString="0" containsBlank="1" containsNumber="1" minValue="1.8919999999999999" maxValue="69.48200000000007"/>
    </cacheField>
    <cacheField name="Aanwezige zorgkundigen (VTE)" numFmtId="0">
      <sharedItems containsString="0" containsBlank="1" containsNumber="1" minValue="2.4689999999999981" maxValue="96.82300000000032"/>
    </cacheField>
    <cacheField name=".Aanwezig reactivering (VTE)" numFmtId="0">
      <sharedItems containsString="0" containsBlank="1" containsNumber="1" minValue="0" maxValue="21.803000000000008"/>
    </cacheField>
    <cacheField name="Gemiddeld aantal bewoners per dag" numFmtId="0">
      <sharedItems containsString="0" containsBlank="1" containsNumber="1" minValue="19.343" maxValue="452.81400000000002"/>
    </cacheField>
    <cacheField name=".Zorgpersoneel per gemiddelde bewoner" numFmtId="0">
      <sharedItems containsString="0" containsBlank="1" containsNumber="1" minValue="0.20550407965703221" maxValue="0.9069535850363698"/>
    </cacheField>
    <cacheField name="Bezettingsgraad gemiddelde 2024-2025" numFmtId="0">
      <sharedItems containsString="0" containsBlank="1" containsNumber="1" minValue="0.44295145413870229" maxValue="1.0333410256410256"/>
    </cacheField>
    <cacheField name="Aangepaste capaciteit" numFmtId="0">
      <sharedItems containsString="0" containsBlank="1" containsNumber="1" containsInteger="1" minValue="16" maxValue="346"/>
    </cacheField>
    <cacheField name="gewogen gemiddelde dagprijs april 2026" numFmtId="0">
      <sharedItems containsString="0" containsBlank="1" containsNumber="1" minValue="56.64" maxValue="165.57"/>
    </cacheField>
    <cacheField name="gewogen gemiddelde dagprijs 2025" numFmtId="0">
      <sharedItems containsString="0" containsBlank="1" containsNumber="1" minValue="50" maxValue="163.72999999999999"/>
    </cacheField>
    <cacheField name="prijsevolutie voorbije jaar" numFmtId="0">
      <sharedItems containsString="0" containsBlank="1" containsNumber="1" minValue="-8.4830665359904134E-2" maxValue="0.56777108433734935"/>
    </cacheField>
    <cacheField name="gewogen gemiddelde maandprijs 2026" numFmtId="1">
      <sharedItems containsSemiMixedTypes="0" containsString="0" containsNumber="1" minValue="0" maxValue="5036.0874999999996"/>
    </cacheField>
    <cacheField name="gewogen maandprijs 2025" numFmtId="1">
      <sharedItems containsSemiMixedTypes="0" containsString="0" containsNumber="1" minValue="0" maxValue="4980.1208333333334"/>
    </cacheField>
    <cacheField name="Norm Reactivering" numFmtId="0">
      <sharedItems containsString="0" containsBlank="1" containsNumber="1" minValue="5.1999999999999998E-2" maxValue="16.606000000000002"/>
    </cacheField>
    <cacheField name="Aanwezig Reactivering" numFmtId="0">
      <sharedItems containsString="0" containsBlank="1" containsNumber="1" minValue="0" maxValue="21.664000000000001"/>
    </cacheField>
    <cacheField name="Tekort Reactivering" numFmtId="0">
      <sharedItems containsString="0" containsBlank="1" containsNumber="1" minValue="0" maxValue="2.7829999999999999"/>
    </cacheField>
    <cacheField name="Over Reactivering" numFmtId="0">
      <sharedItems containsString="0" containsBlank="1" containsNumber="1" minValue="0" maxValue="9.2140000000000004"/>
    </cacheField>
    <cacheField name="Aanwezig VPKb" numFmtId="0">
      <sharedItems containsString="0" containsBlank="1" containsNumber="1" minValue="0" maxValue="24.163"/>
    </cacheField>
    <cacheField name="Over VPKb" numFmtId="0">
      <sharedItems containsString="0" containsBlank="1" containsNumber="1" containsInteger="1" minValue="0" maxValue="8"/>
    </cacheField>
    <cacheField name="Norm VPKg" numFmtId="0">
      <sharedItems containsString="0" containsBlank="1" containsNumber="1" minValue="0.67900000000000005" maxValue="61.521999999999998"/>
    </cacheField>
    <cacheField name="Aanwezig VPKg" numFmtId="0">
      <sharedItems containsString="0" containsBlank="1" containsNumber="1" minValue="0.51600000000000001" maxValue="44.924999999999997"/>
    </cacheField>
    <cacheField name="Tekort VPKg" numFmtId="0">
      <sharedItems containsString="0" containsBlank="1" containsNumber="1" minValue="0" maxValue="9.3759999999999994"/>
    </cacheField>
    <cacheField name=".Over VPKg" numFmtId="0">
      <sharedItems containsString="0" containsBlank="1" containsNumber="1" containsInteger="1" minValue="0" maxValue="2"/>
    </cacheField>
    <cacheField name="Norm ZK" numFmtId="0">
      <sharedItems containsString="0" containsBlank="1" containsNumber="1" minValue="0.624" maxValue="72.734999999999999"/>
    </cacheField>
    <cacheField name="Aanwezig ZK" numFmtId="0">
      <sharedItems containsString="0" containsBlank="1" containsNumber="1" minValue="1.744" maxValue="76.981999999999999"/>
    </cacheField>
    <cacheField name="Tekort ZK" numFmtId="0">
      <sharedItems containsString="0" containsBlank="1" containsNumber="1" minValue="0" maxValue="4.2830000000000004"/>
    </cacheField>
    <cacheField name="Over ZK" numFmtId="0">
      <sharedItems containsString="0" containsBlank="1" containsNumber="1" minValue="0" maxValue="28.437999999999999"/>
    </cacheField>
    <cacheField name="zorggraad 2024-2025" numFmtId="10">
      <sharedItems containsString="0" containsBlank="1" containsNumber="1" minValue="7.1861581207375624E-2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Herman Fonck" refreshedDate="46153.618514814814" createdVersion="8" refreshedVersion="8" minRefreshableVersion="3" recordCount="816" xr:uid="{3538CFCF-9733-4CF0-AF54-5234AFF1F945}">
  <cacheSource type="worksheet">
    <worksheetSource ref="A1:AI1048576" sheet="Blad1"/>
  </cacheSource>
  <cacheFields count="35">
    <cacheField name="dossier nummer" numFmtId="0">
      <sharedItems containsString="0" containsBlank="1" containsNumber="1" containsInteger="1" minValue="101101" maxValue="564102"/>
    </cacheField>
    <cacheField name="HCO nummer" numFmtId="0">
      <sharedItems containsString="0" containsBlank="1" containsNumber="1" containsInteger="1" minValue="3157" maxValue="203371"/>
    </cacheField>
    <cacheField name="unieke naam voorziening" numFmtId="0">
      <sharedItems containsBlank="1"/>
    </cacheField>
    <cacheField name="adres voorziening" numFmtId="0">
      <sharedItems containsBlank="1"/>
    </cacheField>
    <cacheField name="gemeente" numFmtId="0">
      <sharedItems containsBlank="1"/>
    </cacheField>
    <cacheField name="Provincie" numFmtId="0">
      <sharedItems containsBlank="1" count="7">
        <s v="Antwerpen"/>
        <s v="Oost-Vlaanderen"/>
        <s v="Vlaams-Brabant"/>
        <s v="Brussel-Hoofdstad"/>
        <s v="Limburg"/>
        <s v="West-Vlaanderen"/>
        <m/>
      </sharedItems>
    </cacheField>
    <cacheField name="indeling uitbatingsvorm" numFmtId="0">
      <sharedItems containsBlank="1" count="4">
        <s v="commercieel"/>
        <s v="non profit"/>
        <s v="publiek"/>
        <m/>
      </sharedItems>
    </cacheField>
    <cacheField name="commerciële groep" numFmtId="0">
      <sharedItems containsBlank="1"/>
    </cacheField>
    <cacheField name="Aanwezige verpleegkundigen (VTE)" numFmtId="0">
      <sharedItems containsString="0" containsBlank="1" containsNumber="1" minValue="1.8919999999999999" maxValue="69.48200000000007"/>
    </cacheField>
    <cacheField name="Aanwezige zorgkundigen (VTE)" numFmtId="0">
      <sharedItems containsString="0" containsBlank="1" containsNumber="1" minValue="2.4689999999999981" maxValue="96.82300000000032"/>
    </cacheField>
    <cacheField name=".Aanwezig reactivering (VTE)" numFmtId="0">
      <sharedItems containsString="0" containsBlank="1" containsNumber="1" minValue="0" maxValue="21.803000000000008"/>
    </cacheField>
    <cacheField name="Gemiddeld aantal bewoners per dag" numFmtId="0">
      <sharedItems containsString="0" containsBlank="1" containsNumber="1" minValue="19.343" maxValue="452.81400000000002"/>
    </cacheField>
    <cacheField name=".Zorgpersoneel per gemiddelde bewoner" numFmtId="0">
      <sharedItems containsString="0" containsBlank="1" containsNumber="1" minValue="0.20550407965703221" maxValue="0.9069535850363698"/>
    </cacheField>
    <cacheField name="Bezettingsgraad gemiddelde 2024-2025" numFmtId="0">
      <sharedItems containsString="0" containsBlank="1" containsNumber="1" minValue="0.44295145413870229" maxValue="1.0333410256410256"/>
    </cacheField>
    <cacheField name="Aangepaste capaciteit" numFmtId="0">
      <sharedItems containsString="0" containsBlank="1" containsNumber="1" containsInteger="1" minValue="16" maxValue="346"/>
    </cacheField>
    <cacheField name="gewogen gemiddelde dagprijs april 2026" numFmtId="0">
      <sharedItems containsString="0" containsBlank="1" containsNumber="1" minValue="56.64" maxValue="165.57"/>
    </cacheField>
    <cacheField name="gewogen gemiddelde dagprijs 2025" numFmtId="0">
      <sharedItems containsString="0" containsBlank="1" containsNumber="1" minValue="50" maxValue="163.72999999999999"/>
    </cacheField>
    <cacheField name="prijsevolutie voorbije jaar" numFmtId="0">
      <sharedItems containsString="0" containsBlank="1" containsNumber="1" minValue="-8.4830665359904134E-2" maxValue="0.56777108433734935"/>
    </cacheField>
    <cacheField name="gewogen gemiddelde maandprijs 2026" numFmtId="0">
      <sharedItems containsString="0" containsBlank="1" containsNumber="1" minValue="0" maxValue="5036.0874999999996"/>
    </cacheField>
    <cacheField name="gewogen maandprijs 2025" numFmtId="0">
      <sharedItems containsString="0" containsBlank="1" containsNumber="1" minValue="0" maxValue="4980.1208333333334"/>
    </cacheField>
    <cacheField name="Norm Reactivering" numFmtId="0">
      <sharedItems containsString="0" containsBlank="1" containsNumber="1" minValue="5.1999999999999998E-2" maxValue="16.606000000000002"/>
    </cacheField>
    <cacheField name="Aanwezig Reactivering" numFmtId="0">
      <sharedItems containsString="0" containsBlank="1" containsNumber="1" minValue="0" maxValue="21.664000000000001"/>
    </cacheField>
    <cacheField name="Tekort Reactivering" numFmtId="0">
      <sharedItems containsString="0" containsBlank="1" containsNumber="1" minValue="0" maxValue="2.7829999999999999"/>
    </cacheField>
    <cacheField name="Over Reactivering" numFmtId="0">
      <sharedItems containsString="0" containsBlank="1" containsNumber="1" minValue="0" maxValue="9.2140000000000004"/>
    </cacheField>
    <cacheField name="Aanwezig VPKb" numFmtId="0">
      <sharedItems containsString="0" containsBlank="1" containsNumber="1" minValue="0" maxValue="24.163"/>
    </cacheField>
    <cacheField name="Over VPKb" numFmtId="0">
      <sharedItems containsString="0" containsBlank="1" containsNumber="1" containsInteger="1" minValue="0" maxValue="8"/>
    </cacheField>
    <cacheField name="Norm VPKg" numFmtId="0">
      <sharedItems containsString="0" containsBlank="1" containsNumber="1" minValue="0.67900000000000005" maxValue="61.521999999999998"/>
    </cacheField>
    <cacheField name="Aanwezig VPKg" numFmtId="0">
      <sharedItems containsString="0" containsBlank="1" containsNumber="1" minValue="0.51600000000000001" maxValue="44.924999999999997"/>
    </cacheField>
    <cacheField name="Tekort VPKg" numFmtId="0">
      <sharedItems containsString="0" containsBlank="1" containsNumber="1" minValue="0" maxValue="9.3759999999999994"/>
    </cacheField>
    <cacheField name=".Over VPKg" numFmtId="0">
      <sharedItems containsString="0" containsBlank="1" containsNumber="1" containsInteger="1" minValue="0" maxValue="2"/>
    </cacheField>
    <cacheField name="Norm ZK" numFmtId="0">
      <sharedItems containsString="0" containsBlank="1" containsNumber="1" minValue="0.624" maxValue="72.734999999999999"/>
    </cacheField>
    <cacheField name="Aanwezig ZK" numFmtId="0">
      <sharedItems containsString="0" containsBlank="1" containsNumber="1" minValue="1.744" maxValue="76.981999999999999"/>
    </cacheField>
    <cacheField name="Tekort ZK" numFmtId="0">
      <sharedItems containsString="0" containsBlank="1" containsNumber="1" minValue="0" maxValue="4.2830000000000004"/>
    </cacheField>
    <cacheField name="Over ZK" numFmtId="0">
      <sharedItems containsString="0" containsBlank="1" containsNumber="1" minValue="0" maxValue="28.437999999999999"/>
    </cacheField>
    <cacheField name="zorggraad 2024-2025" numFmtId="0">
      <sharedItems containsString="0" containsBlank="1" containsNumber="1" minValue="7.1861581207375624E-2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Herman Fonck" refreshedDate="46153.658514236115" createdVersion="8" refreshedVersion="8" minRefreshableVersion="3" recordCount="815" xr:uid="{049936E3-9AE8-4E21-A12B-15E6AC023D00}">
  <cacheSource type="worksheet">
    <worksheetSource name="Tabel1"/>
  </cacheSource>
  <cacheFields count="36">
    <cacheField name="dossier nummer" numFmtId="0">
      <sharedItems containsSemiMixedTypes="0" containsString="0" containsNumber="1" containsInteger="1" minValue="101101" maxValue="564102"/>
    </cacheField>
    <cacheField name="HCO nummer" numFmtId="0">
      <sharedItems containsSemiMixedTypes="0" containsString="0" containsNumber="1" containsInteger="1" minValue="3157" maxValue="203371"/>
    </cacheField>
    <cacheField name="unieke naam voorziening" numFmtId="0">
      <sharedItems/>
    </cacheField>
    <cacheField name="adres voorziening" numFmtId="0">
      <sharedItems/>
    </cacheField>
    <cacheField name="gemeente" numFmtId="0">
      <sharedItems/>
    </cacheField>
    <cacheField name="Provincie" numFmtId="0">
      <sharedItems count="6">
        <s v="Antwerpen"/>
        <s v="Oost-Vlaanderen"/>
        <s v="Vlaams-Brabant"/>
        <s v="Brussel-Hoofdstad"/>
        <s v="Limburg"/>
        <s v="West-Vlaanderen"/>
      </sharedItems>
    </cacheField>
    <cacheField name="indeling uitbatingsvorm" numFmtId="0">
      <sharedItems count="3">
        <s v="commercieel"/>
        <s v="non profit"/>
        <s v="publiek"/>
      </sharedItems>
    </cacheField>
    <cacheField name="commerciële groep" numFmtId="0">
      <sharedItems containsBlank="1"/>
    </cacheField>
    <cacheField name="Aanwezige verpleegkundigen (VTE)" numFmtId="0">
      <sharedItems containsString="0" containsBlank="1" containsNumber="1" minValue="1.8919999999999999" maxValue="69.48200000000007"/>
    </cacheField>
    <cacheField name="Aanwezige zorgkundigen (VTE)" numFmtId="0">
      <sharedItems containsString="0" containsBlank="1" containsNumber="1" minValue="2.4689999999999981" maxValue="96.82300000000032"/>
    </cacheField>
    <cacheField name=".Aanwezig reactivering (VTE)" numFmtId="0">
      <sharedItems containsString="0" containsBlank="1" containsNumber="1" minValue="0" maxValue="21.803000000000008"/>
    </cacheField>
    <cacheField name="Gemiddeld aantal bewoners per dag" numFmtId="0">
      <sharedItems containsString="0" containsBlank="1" containsNumber="1" minValue="19.343" maxValue="452.81400000000002"/>
    </cacheField>
    <cacheField name=".Zorgpersoneel per gemiddelde bewoner" numFmtId="0">
      <sharedItems containsString="0" containsBlank="1" containsNumber="1" minValue="0.20550407965703221" maxValue="0.9069535850363698"/>
    </cacheField>
    <cacheField name="Bezettingsgraad gemiddelde 2024-2025" numFmtId="0">
      <sharedItems containsString="0" containsBlank="1" containsNumber="1" minValue="0.44295145413870229" maxValue="1.0333410256410256"/>
    </cacheField>
    <cacheField name="Aangepaste capaciteit" numFmtId="0">
      <sharedItems containsString="0" containsBlank="1" containsNumber="1" containsInteger="1" minValue="16" maxValue="346"/>
    </cacheField>
    <cacheField name="gewogen gemiddelde dagprijs april 2026" numFmtId="0">
      <sharedItems containsString="0" containsBlank="1" containsNumber="1" minValue="56.64" maxValue="165.57"/>
    </cacheField>
    <cacheField name="gewogen gemiddelde dagprijs 2025" numFmtId="0">
      <sharedItems containsString="0" containsBlank="1" containsNumber="1" minValue="50" maxValue="163.72999999999999"/>
    </cacheField>
    <cacheField name="prijsevolutie voorbije jaar" numFmtId="0">
      <sharedItems containsString="0" containsBlank="1" containsNumber="1" minValue="-8.4830665359904134E-2" maxValue="0.56777108433734935"/>
    </cacheField>
    <cacheField name="gewogen gemiddelde maandprijs 2026" numFmtId="1">
      <sharedItems containsSemiMixedTypes="0" containsString="0" containsNumber="1" minValue="0" maxValue="5036.0874999999996"/>
    </cacheField>
    <cacheField name="gewogen maandprijs 2025" numFmtId="1">
      <sharedItems containsSemiMixedTypes="0" containsString="0" containsNumber="1" minValue="0" maxValue="4980.1208333333334"/>
    </cacheField>
    <cacheField name="Norm Reactivering" numFmtId="0">
      <sharedItems containsString="0" containsBlank="1" containsNumber="1" minValue="5.1999999999999998E-2" maxValue="16.606000000000002"/>
    </cacheField>
    <cacheField name="Aanwezig Reactivering" numFmtId="0">
      <sharedItems containsString="0" containsBlank="1" containsNumber="1" minValue="0" maxValue="21.664000000000001"/>
    </cacheField>
    <cacheField name="Tekort Reactivering" numFmtId="0">
      <sharedItems containsString="0" containsBlank="1" containsNumber="1" minValue="0" maxValue="2.7829999999999999"/>
    </cacheField>
    <cacheField name="Over Reactivering" numFmtId="0">
      <sharedItems containsString="0" containsBlank="1" containsNumber="1" minValue="0" maxValue="9.2140000000000004"/>
    </cacheField>
    <cacheField name="Aanwezig VPKb" numFmtId="0">
      <sharedItems containsString="0" containsBlank="1" containsNumber="1" minValue="0" maxValue="24.163"/>
    </cacheField>
    <cacheField name="Over VPKb" numFmtId="0">
      <sharedItems containsString="0" containsBlank="1" containsNumber="1" containsInteger="1" minValue="0" maxValue="8"/>
    </cacheField>
    <cacheField name="Norm VPKg" numFmtId="0">
      <sharedItems containsString="0" containsBlank="1" containsNumber="1" minValue="0.67900000000000005" maxValue="61.521999999999998"/>
    </cacheField>
    <cacheField name="Aanwezig VPKg" numFmtId="0">
      <sharedItems containsString="0" containsBlank="1" containsNumber="1" minValue="0.51600000000000001" maxValue="44.924999999999997"/>
    </cacheField>
    <cacheField name="Tekort VPKg" numFmtId="0">
      <sharedItems containsString="0" containsBlank="1" containsNumber="1" minValue="0" maxValue="9.3759999999999994"/>
    </cacheField>
    <cacheField name=".Over VPKg" numFmtId="0">
      <sharedItems containsString="0" containsBlank="1" containsNumber="1" containsInteger="1" minValue="0" maxValue="2"/>
    </cacheField>
    <cacheField name="Norm ZK" numFmtId="0">
      <sharedItems containsString="0" containsBlank="1" containsNumber="1" minValue="0.624" maxValue="72.734999999999999"/>
    </cacheField>
    <cacheField name="Aanwezig ZK" numFmtId="0">
      <sharedItems containsString="0" containsBlank="1" containsNumber="1" minValue="1.744" maxValue="76.981999999999999"/>
    </cacheField>
    <cacheField name="Tekort ZK" numFmtId="0">
      <sharedItems containsString="0" containsBlank="1" containsNumber="1" minValue="0" maxValue="4.2830000000000004"/>
    </cacheField>
    <cacheField name="Over ZK" numFmtId="0">
      <sharedItems containsString="0" containsBlank="1" containsNumber="1" minValue="0" maxValue="28.437999999999999"/>
    </cacheField>
    <cacheField name="zorggraad 2024-2025" numFmtId="10">
      <sharedItems containsString="0" containsBlank="1" containsNumber="1" minValue="7.1861581207375624E-2" maxValue="1"/>
    </cacheField>
    <cacheField name="hulpkolom1: cap x dagprijs" numFmtId="0">
      <sharedItems containsSemiMixedTypes="0" containsString="0" containsNumber="1" minValue="0" maxValue="27285.5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15">
  <r>
    <n v="101101"/>
    <n v="3883"/>
    <s v="Zonnetij (Korian)"/>
    <s v="Leugstraat 11"/>
    <s v="2630 Aartselaar"/>
    <s v="Antwerpen"/>
    <x v="0"/>
    <s v="Korian"/>
    <n v="11.828999999999995"/>
    <n v="31.27"/>
    <n v="4.5229999999999997"/>
    <n v="119.063"/>
    <n v="0.39997312347244734"/>
    <n v="0.85948637469586397"/>
    <n v="134"/>
    <n v="85.67"/>
    <n v="83.99"/>
    <n v="2.0002381235861399E-2"/>
    <n v="2605.7958333333331"/>
    <n v="2554.6958333333332"/>
    <n v="3.8580000000000001"/>
    <n v="4.0220000000000002"/>
    <n v="0"/>
    <n v="0.16400000000000001"/>
    <n v="5.9429999999999996"/>
    <n v="0"/>
    <n v="14.788"/>
    <n v="5.82"/>
    <n v="3.0249999999999999"/>
    <n v="0"/>
    <n v="17.091999999999999"/>
    <n v="24.661000000000001"/>
    <n v="0"/>
    <n v="7.569"/>
    <n v="0.71608365287350906"/>
  </r>
  <r>
    <n v="101102"/>
    <n v="3885"/>
    <s v="Zonnewende, Aartselaar (Korian)"/>
    <s v="Boomsesteenweg 15"/>
    <s v="2630 Aartselaar"/>
    <s v="Antwerpen"/>
    <x v="0"/>
    <s v="Korian"/>
    <n v="15.617999999999997"/>
    <n v="32.438999999999979"/>
    <n v="5.6570000000000009"/>
    <n v="163.19099999999995"/>
    <n v="0.32914805350785276"/>
    <n v="0.92377500000000001"/>
    <n v="139"/>
    <n v="90.73"/>
    <n v="88.95"/>
    <n v="2.0011242270938645E-2"/>
    <n v="2759.7041666666669"/>
    <n v="2705.5625"/>
    <n v="4.8010000000000002"/>
    <n v="5.2830000000000004"/>
    <n v="0"/>
    <n v="0.48199999999999998"/>
    <n v="4.5940000000000003"/>
    <n v="0"/>
    <n v="18.338999999999999"/>
    <n v="11.016999999999999"/>
    <n v="2.7280000000000002"/>
    <n v="0"/>
    <n v="21.303999999999998"/>
    <n v="33.661999999999999"/>
    <n v="0"/>
    <n v="12.358000000000001"/>
    <n v="0.62870655483914872"/>
  </r>
  <r>
    <n v="102103"/>
    <n v="3435"/>
    <s v="Het Huizeken van Nazareth"/>
    <s v="Sint-Antoniusstraat 21"/>
    <s v="2000 Antwerpen"/>
    <s v="Antwerpen"/>
    <x v="1"/>
    <s v=""/>
    <n v="11.463999999999995"/>
    <n v="22.834999999999997"/>
    <n v="4.9579999999999993"/>
    <n v="107.91"/>
    <n v="0.36379390232601233"/>
    <n v="0.89583888888888896"/>
    <n v="105"/>
    <n v="78.72"/>
    <n v="77.010000000000005"/>
    <n v="2.2204908453447469E-2"/>
    <n v="2394.4"/>
    <n v="2342.3875000000003"/>
    <n v="3.5139999999999998"/>
    <n v="4.4509999999999996"/>
    <n v="0"/>
    <n v="0.93700000000000006"/>
    <n v="3.952"/>
    <n v="0"/>
    <n v="13.146000000000001"/>
    <n v="7.5030000000000001"/>
    <n v="1.6910000000000001"/>
    <n v="0"/>
    <n v="15.228"/>
    <n v="20.902999999999999"/>
    <n v="0"/>
    <n v="5.6749999999999998"/>
    <n v="0.72075404316106328"/>
  </r>
  <r>
    <n v="102104"/>
    <n v="3680"/>
    <s v="Hof Sint-Jozef"/>
    <s v="Waarlooshofstraat 9"/>
    <s v="2020 Antwerpen"/>
    <s v="Antwerpen"/>
    <x v="1"/>
    <s v=""/>
    <n v="7.0010000000000021"/>
    <n v="17.330999999999996"/>
    <n v="1.3430000000000002"/>
    <n v="65.781000000000006"/>
    <n v="0.39031027196302875"/>
    <n v="0.92130092592592605"/>
    <n v="66"/>
    <n v="64.64"/>
    <n v="50"/>
    <n v="0.29279999999999995"/>
    <n v="1966.1333333333332"/>
    <n v="1520.8333333333335"/>
    <n v="1.345"/>
    <n v="1.341"/>
    <n v="4.0000000000000001E-3"/>
    <n v="0"/>
    <n v="1.905"/>
    <n v="1"/>
    <n v="5.5830000000000002"/>
    <n v="5.0819999999999999"/>
    <n v="0"/>
    <n v="0"/>
    <n v="6.2770000000000001"/>
    <n v="15.821"/>
    <n v="0"/>
    <n v="9.5440000000000005"/>
    <n v="0.44285714285714284"/>
  </r>
  <r>
    <n v="102109"/>
    <n v="3317"/>
    <s v="De Zavel"/>
    <s v="Duinstraat 21- 23"/>
    <s v="2060 Antwerpen"/>
    <s v="Antwerpen"/>
    <x v="1"/>
    <s v=""/>
    <n v="11.650000000000002"/>
    <n v="34.089000000000013"/>
    <n v="10.052"/>
    <n v="127.691"/>
    <n v="0.43692194438135823"/>
    <n v="0.96139264705882332"/>
    <n v="124"/>
    <n v="78.400000000000006"/>
    <n v="76.88"/>
    <n v="1.9771071800208206E-2"/>
    <n v="2384.666666666667"/>
    <n v="2338.4333333333334"/>
    <n v="4.6029999999999998"/>
    <n v="9.0660000000000007"/>
    <n v="0"/>
    <n v="4.4630000000000001"/>
    <n v="5.0330000000000004"/>
    <n v="0"/>
    <n v="15.875"/>
    <n v="6.4850000000000003"/>
    <n v="4.3570000000000002"/>
    <n v="0"/>
    <n v="19.22"/>
    <n v="27.515999999999998"/>
    <n v="0"/>
    <n v="8.2959999999999994"/>
    <n v="0.74634711524019992"/>
  </r>
  <r>
    <n v="102112"/>
    <n v="3848"/>
    <s v="Vinck-Heymans"/>
    <s v="Arthur Goemaerelei 18"/>
    <s v="2018 Antwerpen"/>
    <s v="Antwerpen"/>
    <x v="2"/>
    <s v=""/>
    <n v="16.04399999999999"/>
    <n v="31.992000000000033"/>
    <n v="4.0579999999999989"/>
    <n v="152.28299999999999"/>
    <n v="0.34208677265354653"/>
    <n v="0.83741521739130453"/>
    <n v="157"/>
    <n v="83.37"/>
    <n v="81.739999999999995"/>
    <n v="1.9941277220455245E-2"/>
    <n v="2535.8375000000001"/>
    <n v="2486.2583333333332"/>
    <n v="4.21"/>
    <n v="4.056"/>
    <n v="0.154"/>
    <n v="0"/>
    <n v="8.85"/>
    <n v="0"/>
    <n v="16.347999999999999"/>
    <n v="7.1769999999999996"/>
    <n v="0.32100000000000001"/>
    <n v="0"/>
    <n v="18.698"/>
    <n v="29.202999999999999"/>
    <n v="0"/>
    <n v="10.505000000000001"/>
    <n v="0.59063513290710246"/>
  </r>
  <r>
    <n v="102116"/>
    <n v="3590"/>
    <s v="Lozanahof"/>
    <s v="Van Schoonbekestraat 54"/>
    <s v="2018 Antwerpen"/>
    <s v="Antwerpen"/>
    <x v="2"/>
    <s v=""/>
    <n v="15.061999999999998"/>
    <n v="45.063000000000045"/>
    <n v="6.1310000000000002"/>
    <n v="162.86600000000004"/>
    <n v="0.40681296280377749"/>
    <n v="0.90577953855494853"/>
    <n v="223"/>
    <n v="83.35"/>
    <n v="81.72"/>
    <n v="1.9946157611355764E-2"/>
    <n v="2535.2291666666665"/>
    <n v="2485.65"/>
    <n v="6.07"/>
    <n v="6.1219999999999999"/>
    <n v="0"/>
    <n v="5.1999999999999998E-2"/>
    <n v="4.7889999999999997"/>
    <n v="0"/>
    <n v="21.739000000000001"/>
    <n v="10.253"/>
    <n v="6.6970000000000001"/>
    <n v="0"/>
    <n v="26.219000000000001"/>
    <n v="41.037999999999997"/>
    <n v="0"/>
    <n v="14.819000000000001"/>
    <n v="0.78463177835661857"/>
  </r>
  <r>
    <n v="102117"/>
    <n v="3203"/>
    <s v="Bilzenhof"/>
    <s v="Lange Beeldekensstraat 50"/>
    <s v="2060 Antwerpen"/>
    <s v="Antwerpen"/>
    <x v="2"/>
    <s v=""/>
    <n v="8.5729999999999915"/>
    <n v="21.480999999999998"/>
    <n v="3.9070000000000009"/>
    <n v="88.792000000000002"/>
    <n v="0.38247815118479134"/>
    <n v="0.93332719298245614"/>
    <n v="95"/>
    <n v="81.58"/>
    <n v="79.98"/>
    <n v="2.0005001250312571E-2"/>
    <n v="2481.3916666666669"/>
    <n v="2432.7250000000004"/>
    <n v="2.6880000000000002"/>
    <n v="3.9"/>
    <n v="0"/>
    <n v="1.212"/>
    <n v="3.5640000000000001"/>
    <n v="0"/>
    <n v="9.4730000000000008"/>
    <n v="4.9960000000000004"/>
    <n v="0.91300000000000003"/>
    <n v="0"/>
    <n v="11.36"/>
    <n v="20.074999999999999"/>
    <n v="0"/>
    <n v="8.7149999999999999"/>
    <n v="0.62538183837822825"/>
  </r>
  <r>
    <n v="102119"/>
    <n v="3426"/>
    <s v="Hof Ter Schelde"/>
    <s v="August Vermeylenlaan 6"/>
    <s v="2050 Antwerpen"/>
    <s v="Antwerpen"/>
    <x v="1"/>
    <s v=""/>
    <n v="12.736000000000002"/>
    <n v="34.288999999999994"/>
    <n v="6.2649999999999988"/>
    <n v="144.40800000000002"/>
    <n v="0.36902387679352938"/>
    <n v="0.94193870967741955"/>
    <n v="145"/>
    <n v="85.96"/>
    <n v="84.3"/>
    <n v="1.9691577698695006E-2"/>
    <n v="2614.6166666666663"/>
    <n v="2564.125"/>
    <n v="5.3940000000000001"/>
    <n v="6.0019999999999998"/>
    <n v="0"/>
    <n v="0.60799999999999998"/>
    <n v="6.7190000000000003"/>
    <n v="0"/>
    <n v="17.228000000000002"/>
    <n v="6.0060000000000002"/>
    <n v="4.5030000000000001"/>
    <n v="0"/>
    <n v="21.33"/>
    <n v="29.202999999999999"/>
    <n v="0"/>
    <n v="7.8730000000000002"/>
    <n v="0.73310940693227578"/>
  </r>
  <r>
    <n v="102124"/>
    <n v="3679"/>
    <s v="Residentie Sint-Jozef (Korian)"/>
    <s v="Hemelstraat 22"/>
    <s v="2018 Antwerpen"/>
    <s v="Antwerpen"/>
    <x v="0"/>
    <s v="Korian"/>
    <n v="6.6969999999999992"/>
    <n v="6.8730000000000002"/>
    <n v="1.37"/>
    <n v="40.186"/>
    <n v="0.37177126362414775"/>
    <n v="0.76100330188679244"/>
    <n v="41"/>
    <n v="93.93"/>
    <n v="92.08"/>
    <n v="2.0091225021720227E-2"/>
    <n v="2857.0375000000004"/>
    <n v="2800.7666666666669"/>
    <n v="1.379"/>
    <n v="1.365"/>
    <n v="1.4E-2"/>
    <n v="0"/>
    <n v="3.1240000000000001"/>
    <n v="2"/>
    <n v="4.9939999999999998"/>
    <n v="3.5670000000000002"/>
    <n v="0"/>
    <n v="0"/>
    <n v="5.8380000000000001"/>
    <n v="5.4779999999999998"/>
    <n v="0.36"/>
    <n v="0"/>
    <n v="0.71503248450451795"/>
  </r>
  <r>
    <n v="102127"/>
    <n v="3531"/>
    <s v="Nottebohm"/>
    <s v="Biartstraat 2"/>
    <s v="2018 Antwerpen"/>
    <s v="Antwerpen"/>
    <x v="1"/>
    <s v=""/>
    <n v="10.043000000000001"/>
    <n v="22.815000000000001"/>
    <n v="5.7029999999999994"/>
    <n v="80.920999999999992"/>
    <n v="0.47652648879771642"/>
    <n v="0.94509264705882368"/>
    <n v="67"/>
    <n v="79.95"/>
    <n v="78.400000000000006"/>
    <n v="1.9770408163265252E-2"/>
    <n v="2431.8125"/>
    <n v="2384.666666666667"/>
    <n v="3.2719999999999998"/>
    <n v="4.702"/>
    <n v="0"/>
    <n v="1.43"/>
    <n v="6.3380000000000001"/>
    <n v="0"/>
    <n v="11.692"/>
    <n v="3.6930000000000001"/>
    <n v="1.661"/>
    <n v="0"/>
    <n v="13.904"/>
    <n v="18.661000000000001"/>
    <n v="0"/>
    <n v="4.7569999999999997"/>
    <n v="0.85358804984236603"/>
  </r>
  <r>
    <n v="102129"/>
    <n v="3532"/>
    <s v="Onze-Lieve-Vrouw van Antwerpen"/>
    <s v="Pieter van Hobokenstraat 3"/>
    <s v="2000 Antwerpen"/>
    <s v="Antwerpen"/>
    <x v="1"/>
    <s v=""/>
    <n v="18.857999999999997"/>
    <n v="50.753000000000043"/>
    <n v="6.6520000000000001"/>
    <n v="172.29499999999996"/>
    <n v="0.44263037232653335"/>
    <n v="0.95046944444444437"/>
    <n v="170"/>
    <n v="84.89"/>
    <n v="83.23"/>
    <n v="1.9944731467019139E-2"/>
    <n v="2582.0708333333332"/>
    <n v="2531.5791666666669"/>
    <n v="5.8170000000000002"/>
    <n v="6.3689999999999998"/>
    <n v="0"/>
    <n v="0.55200000000000005"/>
    <n v="9.4499999999999993"/>
    <n v="0"/>
    <n v="21.587"/>
    <n v="9.3940000000000001"/>
    <n v="2.7429999999999999"/>
    <n v="0"/>
    <n v="25.204999999999998"/>
    <n v="40.636000000000003"/>
    <n v="0"/>
    <n v="15.430999999999999"/>
    <n v="0.72711985748297625"/>
  </r>
  <r>
    <n v="102130"/>
    <n v="3663"/>
    <s v="Sint-Gabriël"/>
    <s v="Van Peltstraat 25"/>
    <s v="2018 Antwerpen"/>
    <s v="Antwerpen"/>
    <x v="1"/>
    <s v=""/>
    <n v="8.3660000000000014"/>
    <n v="13.598999999999998"/>
    <n v="2.2520000000000002"/>
    <n v="63.646999999999998"/>
    <n v="0.38048926108064796"/>
    <n v="0.96211414141414142"/>
    <n v="66"/>
    <n v="81.95"/>
    <n v="80.34"/>
    <n v="2.0039830719442264E-2"/>
    <n v="2492.6458333333335"/>
    <n v="2443.6750000000002"/>
    <n v="2.298"/>
    <n v="1.7509999999999999"/>
    <n v="0.54700000000000004"/>
    <n v="0"/>
    <n v="1.6919999999999999"/>
    <n v="1"/>
    <n v="7.26"/>
    <n v="6.1879999999999997"/>
    <n v="0"/>
    <n v="0"/>
    <n v="9.282"/>
    <n v="11.949"/>
    <n v="0"/>
    <n v="2.6669999999999998"/>
    <n v="0.68938056906719469"/>
  </r>
  <r>
    <n v="102132"/>
    <n v="3230"/>
    <s v="Cocoon"/>
    <s v="Schulstraat 47"/>
    <s v="2018 Antwerpen"/>
    <s v="Antwerpen"/>
    <x v="1"/>
    <s v=""/>
    <n v="9.7590000000000021"/>
    <n v="19.613000000000003"/>
    <n v="4.1999999999999984"/>
    <n v="74.524000000000029"/>
    <n v="0.45048574955718951"/>
    <n v="0.96367243589743601"/>
    <n v="73"/>
    <n v="73.55"/>
    <n v="72.11"/>
    <n v="1.9969491055332078E-2"/>
    <n v="2237.1458333333335"/>
    <n v="2193.3458333333333"/>
    <n v="3.222"/>
    <n v="3.702"/>
    <n v="0"/>
    <n v="0.48"/>
    <n v="4.3739999999999997"/>
    <n v="0"/>
    <n v="9.6069999999999993"/>
    <n v="5.3780000000000001"/>
    <n v="0"/>
    <n v="0"/>
    <n v="12.198"/>
    <n v="14.412000000000001"/>
    <n v="0"/>
    <n v="2.214"/>
    <n v="0.85533295172676971"/>
  </r>
  <r>
    <n v="102134"/>
    <n v="6802"/>
    <s v="Monnikenhof"/>
    <s v="Monnikenhofstraat 109"/>
    <s v="2040 Antwerpen"/>
    <s v="Antwerpen"/>
    <x v="2"/>
    <s v=""/>
    <n v="10.834999999999997"/>
    <n v="22.849000000000004"/>
    <n v="4.9699999999999989"/>
    <n v="90.111999999999981"/>
    <n v="0.42895507812500006"/>
    <n v="0.82045530303030301"/>
    <n v="118"/>
    <n v="84.05"/>
    <n v="82.41"/>
    <n v="1.990049751243772E-2"/>
    <n v="2556.5208333333335"/>
    <n v="2506.6374999999998"/>
    <n v="3.5369999999999999"/>
    <n v="4.968"/>
    <n v="0"/>
    <n v="1.431"/>
    <n v="4.7889999999999997"/>
    <n v="0"/>
    <n v="13.036"/>
    <n v="6.0190000000000001"/>
    <n v="2.2280000000000002"/>
    <n v="0"/>
    <n v="15.502000000000001"/>
    <n v="19.773"/>
    <n v="0"/>
    <n v="4.2709999999999999"/>
    <n v="0.84628931594883516"/>
  </r>
  <r>
    <n v="102135"/>
    <n v="9027"/>
    <s v="Het Gouden Anker"/>
    <s v="Binnenvaartstraat 50"/>
    <s v="2000 Antwerpen"/>
    <s v="Antwerpen"/>
    <x v="1"/>
    <s v=""/>
    <n v="10.940999999999999"/>
    <n v="22.890999999999995"/>
    <n v="4.9219999999999997"/>
    <n v="84.793999999999983"/>
    <n v="0.45703705450857368"/>
    <n v="0.94445092592592605"/>
    <n v="90"/>
    <n v="79.75"/>
    <n v="78.19"/>
    <n v="1.9951400434838229E-2"/>
    <n v="2425.7291666666665"/>
    <n v="2378.2791666666667"/>
    <n v="3.6269999999999998"/>
    <n v="4.47"/>
    <n v="0"/>
    <n v="0.84299999999999997"/>
    <n v="6.5730000000000004"/>
    <n v="0"/>
    <n v="11.903"/>
    <n v="4.3650000000000002"/>
    <n v="0.96499999999999997"/>
    <n v="0"/>
    <n v="14.856999999999999"/>
    <n v="19.677"/>
    <n v="0"/>
    <n v="4.82"/>
    <n v="0.86306946688206787"/>
  </r>
  <r>
    <n v="102136"/>
    <n v="10830"/>
    <s v="Sint-Camillus, Antwerpen"/>
    <s v="Lokkaardstraat 10"/>
    <s v="2018 Antwerpen"/>
    <s v="Antwerpen"/>
    <x v="1"/>
    <s v=""/>
    <n v="8.4960000000000004"/>
    <n v="14.234999999999999"/>
    <n v="5.0820000000000016"/>
    <n v="75.483000000000004"/>
    <n v="0.36846707205595963"/>
    <n v="0.93107253086419761"/>
    <n v="76"/>
    <n v="93.44"/>
    <n v="91.61"/>
    <n v="1.9975985154459197E-2"/>
    <n v="2842.1333333333332"/>
    <n v="2786.4708333333333"/>
    <n v="2.4769999999999999"/>
    <n v="3.7389999999999999"/>
    <n v="0"/>
    <n v="1.262"/>
    <n v="2.5760000000000001"/>
    <n v="0"/>
    <n v="8.3140000000000001"/>
    <n v="5.6929999999999996"/>
    <n v="4.4999999999999998E-2"/>
    <n v="0"/>
    <n v="10.013"/>
    <n v="12.36"/>
    <n v="0"/>
    <n v="2.347"/>
    <n v="0.65661226357535085"/>
  </r>
  <r>
    <n v="102139"/>
    <n v="18375"/>
    <s v="Residentie Arthur (Vulpia)"/>
    <s v="Solvynsstraat 80"/>
    <s v="2018 Antwerpen"/>
    <s v="Antwerpen"/>
    <x v="0"/>
    <s v="Vulpia"/>
    <n v="17.059000000000008"/>
    <n v="27.989000000000029"/>
    <n v="3.5150000000000001"/>
    <n v="138.35600000000002"/>
    <n v="0.35100031802018006"/>
    <n v="0.74568540587219345"/>
    <n v="184"/>
    <n v="87.84"/>
    <n v="86.11"/>
    <n v="2.0090581813958952E-2"/>
    <n v="2671.8"/>
    <n v="2619.1791666666668"/>
    <n v="4.3140000000000001"/>
    <n v="3.5139999999999998"/>
    <n v="0.8"/>
    <n v="0"/>
    <n v="9.8759999999999994"/>
    <n v="1"/>
    <n v="15.423999999999999"/>
    <n v="6.8730000000000002"/>
    <n v="0"/>
    <n v="0"/>
    <n v="18.326000000000001"/>
    <n v="23.209"/>
    <n v="0"/>
    <n v="4.883"/>
    <n v="0.63885893340387001"/>
  </r>
  <r>
    <n v="102144"/>
    <n v="20583"/>
    <s v="Regatta (Armonea)"/>
    <s v="Blancefloerlaan 351"/>
    <s v="2050 Antwerpen"/>
    <s v="Antwerpen"/>
    <x v="0"/>
    <s v="Armonea"/>
    <n v="13.504999999999997"/>
    <n v="34.406000000000006"/>
    <n v="4.45"/>
    <n v="149.08599999999998"/>
    <n v="0.35121339361174092"/>
    <n v="0.81860547882136292"/>
    <n v="167"/>
    <n v="95.41"/>
    <n v="93.54"/>
    <n v="1.999144750908699E-2"/>
    <n v="2902.0541666666668"/>
    <n v="2845.1750000000002"/>
    <n v="4.8760000000000003"/>
    <n v="4.4489999999999998"/>
    <n v="0.42699999999999999"/>
    <n v="0"/>
    <n v="4.133"/>
    <n v="0"/>
    <n v="18.356000000000002"/>
    <n v="9.3559999999999999"/>
    <n v="4.867"/>
    <n v="0"/>
    <n v="21.771000000000001"/>
    <n v="33.584000000000003"/>
    <n v="0"/>
    <n v="11.813000000000001"/>
    <n v="0.69455674801528966"/>
  </r>
  <r>
    <n v="102145"/>
    <n v="21122"/>
    <s v="Dageraad (Armonea)"/>
    <s v="Wipstraat 24- 26"/>
    <s v="2018 Antwerpen"/>
    <s v="Antwerpen"/>
    <x v="0"/>
    <s v="Armonea"/>
    <n v="10.247999999999996"/>
    <n v="17.582000000000011"/>
    <n v="2.9800000000000004"/>
    <n v="90.195999999999998"/>
    <n v="0.34158942746906745"/>
    <n v="0.95123705673758863"/>
    <n v="86"/>
    <n v="91.94"/>
    <n v="90.14"/>
    <n v="1.9968937208786341E-2"/>
    <n v="2796.5083333333332"/>
    <n v="2741.7583333333337"/>
    <n v="2.7120000000000002"/>
    <n v="2.9780000000000002"/>
    <n v="0"/>
    <n v="0.26600000000000001"/>
    <n v="3.2509999999999999"/>
    <n v="0"/>
    <n v="10.413"/>
    <n v="6.4809999999999999"/>
    <n v="0.68100000000000005"/>
    <n v="0"/>
    <n v="11.987"/>
    <n v="15.846"/>
    <n v="0"/>
    <n v="3.859"/>
    <n v="0.65777394411755652"/>
  </r>
  <r>
    <n v="102146"/>
    <n v="25022"/>
    <s v="t Zand"/>
    <s v="Louis Paul Boonstraat 22"/>
    <s v="2050 Antwerpen"/>
    <s v="Antwerpen"/>
    <x v="2"/>
    <s v=""/>
    <n v="10.755999999999997"/>
    <n v="26.050999999999995"/>
    <n v="6.09"/>
    <n v="115.36200000000001"/>
    <n v="0.37184688198886973"/>
    <n v="0.92866666666666686"/>
    <n v="123"/>
    <n v="83.35"/>
    <n v="81.72"/>
    <n v="1.9946157611355764E-2"/>
    <n v="2535.2291666666665"/>
    <n v="2485.65"/>
    <n v="4.1500000000000004"/>
    <n v="6.0839999999999996"/>
    <n v="0"/>
    <n v="1.9339999999999999"/>
    <n v="3.0489999999999999"/>
    <n v="0"/>
    <n v="14.946999999999999"/>
    <n v="7.625"/>
    <n v="4.2729999999999997"/>
    <n v="0"/>
    <n v="17.763000000000002"/>
    <n v="24.893000000000001"/>
    <n v="0"/>
    <n v="7.13"/>
    <n v="0.76639334407386928"/>
  </r>
  <r>
    <n v="102147"/>
    <n v="25024"/>
    <s v="Hollebeek"/>
    <s v="Turnersstraat 38"/>
    <s v="2020 Antwerpen"/>
    <s v="Antwerpen"/>
    <x v="1"/>
    <s v=""/>
    <n v="14.745999999999995"/>
    <n v="31.271999999999974"/>
    <n v="8.8610000000000024"/>
    <n v="113.27100000000002"/>
    <n v="0.48449294170617341"/>
    <n v="0.94028333333333325"/>
    <n v="120"/>
    <n v="82.54"/>
    <n v="80.92"/>
    <n v="2.0019772614928488E-2"/>
    <n v="2510.5916666666667"/>
    <n v="2461.3166666666666"/>
    <n v="5.2709999999999999"/>
    <n v="7.8739999999999997"/>
    <n v="0"/>
    <n v="2.6030000000000002"/>
    <n v="7.5549999999999997"/>
    <n v="0"/>
    <n v="15.725"/>
    <n v="6.77"/>
    <n v="1.4"/>
    <n v="0"/>
    <n v="20.513999999999999"/>
    <n v="26.056000000000001"/>
    <n v="0"/>
    <n v="5.5419999999999998"/>
    <n v="0.90354102167182659"/>
  </r>
  <r>
    <n v="102150"/>
    <n v="28385"/>
    <s v="Cadiz"/>
    <s v="Napelsstraat 70"/>
    <s v="2000 Antwerpen"/>
    <s v="Antwerpen"/>
    <x v="1"/>
    <s v=""/>
    <n v="12.799999999999999"/>
    <n v="27.566999999999986"/>
    <n v="10.060000000000006"/>
    <n v="109.56700000000001"/>
    <n v="0.46023894055691938"/>
    <n v="0.91736944444444468"/>
    <n v="105"/>
    <n v="86.49"/>
    <n v="84.81"/>
    <n v="1.9808984789529527E-2"/>
    <n v="2630.7374999999997"/>
    <n v="2579.6375000000003"/>
    <n v="4.9790000000000001"/>
    <n v="9.2859999999999996"/>
    <n v="0"/>
    <n v="4.3070000000000004"/>
    <n v="7.8360000000000003"/>
    <n v="0"/>
    <n v="14.693"/>
    <n v="4.9240000000000004"/>
    <n v="1.9330000000000001"/>
    <n v="0"/>
    <n v="19.251000000000001"/>
    <n v="22.69"/>
    <n v="0"/>
    <n v="3.4390000000000001"/>
    <n v="0.8700507355378222"/>
  </r>
  <r>
    <n v="102152"/>
    <n v="200318"/>
    <s v="Ten Berch (Emeis)"/>
    <s v="Boomgaardstraat 29"/>
    <s v="2018 Antwerpen"/>
    <s v="Antwerpen"/>
    <x v="0"/>
    <s v="Emeis"/>
    <n v="9.1239999999999988"/>
    <n v="13.765999999999996"/>
    <n v="2.2479999999999998"/>
    <n v="68.59399999999998"/>
    <n v="0.36647520191270377"/>
    <n v="0.58545028248587572"/>
    <n v="100"/>
    <n v="90.37"/>
    <n v="95.81"/>
    <n v="-5.6779041853668666E-2"/>
    <n v="2748.7541666666671"/>
    <n v="2914.2208333333333"/>
    <n v="2.15"/>
    <n v="2.2480000000000002"/>
    <n v="0"/>
    <n v="9.8000000000000004E-2"/>
    <n v="4.5039999999999996"/>
    <n v="1"/>
    <n v="8.26"/>
    <n v="4.5860000000000003"/>
    <n v="0"/>
    <n v="0"/>
    <n v="9.5939999999999994"/>
    <n v="11.882999999999999"/>
    <n v="0"/>
    <n v="2.2890000000000001"/>
    <n v="0.68799935437010729"/>
  </r>
  <r>
    <n v="103101"/>
    <n v="3678"/>
    <s v="Home Sint-Jozef"/>
    <s v="Grotesteenweg 112"/>
    <s v="2600 Antwerpen"/>
    <s v="Antwerpen"/>
    <x v="1"/>
    <s v=""/>
    <n v="9.1059999999999999"/>
    <n v="14.767000000000001"/>
    <n v="4.4569999999999999"/>
    <n v="76.359000000000009"/>
    <n v="0.37101062088293452"/>
    <n v="0.93291463414634146"/>
    <n v="68"/>
    <n v="82.42"/>
    <n v="79.98"/>
    <n v="3.0507626906726593E-2"/>
    <n v="2506.9416666666666"/>
    <n v="2432.7250000000004"/>
    <n v="2.871"/>
    <n v="4.0789999999999997"/>
    <n v="0"/>
    <n v="1.208"/>
    <n v="4.6310000000000002"/>
    <n v="0"/>
    <n v="9.7840000000000007"/>
    <n v="4.3680000000000003"/>
    <n v="0.78500000000000003"/>
    <n v="0"/>
    <n v="11.776999999999999"/>
    <n v="13.231"/>
    <n v="0"/>
    <n v="1.454"/>
    <n v="0.76693034921859926"/>
  </r>
  <r>
    <n v="103103"/>
    <n v="3618"/>
    <s v="Sint-Anna, Antwerpen"/>
    <s v="Floraliënlaan 400D"/>
    <s v="2600 Antwerpen"/>
    <s v="Antwerpen"/>
    <x v="2"/>
    <s v=""/>
    <n v="11.651999999999994"/>
    <n v="33.158000000000072"/>
    <n v="6.5599999999999987"/>
    <n v="132.31800000000004"/>
    <n v="0.38823138197373031"/>
    <n v="0.90822162162162157"/>
    <n v="144"/>
    <n v="81.209999999999994"/>
    <n v="79.62"/>
    <n v="1.9969856819894272E-2"/>
    <n v="2470.1374999999998"/>
    <n v="2421.7750000000001"/>
    <n v="4.5380000000000003"/>
    <n v="6.5570000000000004"/>
    <n v="0"/>
    <n v="2.0190000000000001"/>
    <n v="5.4210000000000003"/>
    <n v="0"/>
    <n v="16.433"/>
    <n v="6.1920000000000002"/>
    <n v="4.82"/>
    <n v="0"/>
    <n v="19.497"/>
    <n v="29.37"/>
    <n v="0"/>
    <n v="9.8729999999999993"/>
    <n v="0.73016269816469803"/>
  </r>
  <r>
    <n v="103106"/>
    <n v="3228"/>
    <s v="Cleo"/>
    <s v="Van Vaerenberghstraat 31"/>
    <s v="2600 Antwerpen"/>
    <s v="Antwerpen"/>
    <x v="1"/>
    <s v=""/>
    <n v="14.696000000000002"/>
    <n v="26.200999999999979"/>
    <n v="6.0759999999999987"/>
    <n v="108.473"/>
    <n v="0.43303863634268414"/>
    <n v="0.97822815315315326"/>
    <n v="111"/>
    <n v="79.58"/>
    <n v="78.02"/>
    <n v="1.9994873109459244E-2"/>
    <n v="2420.5583333333334"/>
    <n v="2373.1083333333331"/>
    <n v="4.5170000000000003"/>
    <n v="5.6669999999999998"/>
    <n v="0"/>
    <n v="1.1499999999999999"/>
    <n v="8.6319999999999997"/>
    <n v="0"/>
    <n v="15.18"/>
    <n v="6.06"/>
    <n v="0.48799999999999999"/>
    <n v="0"/>
    <n v="19.082999999999998"/>
    <n v="23.59"/>
    <n v="0"/>
    <n v="4.5069999999999997"/>
    <n v="0.83032354204025971"/>
  </r>
  <r>
    <n v="103107"/>
    <n v="9029"/>
    <s v="Residentie De Veldekens (Vulpia)"/>
    <s v="Grote Weide 2"/>
    <s v="2600 Antwerpen"/>
    <s v="Antwerpen"/>
    <x v="0"/>
    <s v="Vulpia"/>
    <n v="12.554"/>
    <n v="30.077000000000016"/>
    <n v="6.8039999999999985"/>
    <n v="147.828"/>
    <n v="0.33440890764943054"/>
    <n v="0.93386250000000015"/>
    <n v="129"/>
    <n v="78.930000000000007"/>
    <n v="77.37"/>
    <n v="2.0162853819309934E-2"/>
    <n v="2400.7874999999999"/>
    <n v="2353.3375000000001"/>
    <n v="4.2569999999999997"/>
    <n v="6.0430000000000001"/>
    <n v="0"/>
    <n v="1.786"/>
    <n v="6.3040000000000003"/>
    <n v="0"/>
    <n v="16.864000000000001"/>
    <n v="5.8040000000000003"/>
    <n v="4.7560000000000002"/>
    <n v="0"/>
    <n v="19.14"/>
    <n v="28.93"/>
    <n v="0"/>
    <n v="9.7899999999999991"/>
    <n v="0.64134403321163147"/>
  </r>
  <r>
    <n v="103108"/>
    <n v="10868"/>
    <s v="Residentie Moretus (Armonea)"/>
    <s v="Grotesteenweg 185"/>
    <s v="2600 Antwerpen"/>
    <s v="Antwerpen"/>
    <x v="0"/>
    <s v="Armonea"/>
    <n v="12.981999999999994"/>
    <n v="25.407000000000018"/>
    <n v="4.6339999999999995"/>
    <n v="129.89099999999999"/>
    <n v="0.33122387232371769"/>
    <n v="0.88549030612244894"/>
    <n v="127"/>
    <n v="78.239999999999995"/>
    <n v="76.709999999999994"/>
    <n v="1.9945248337895904E-2"/>
    <n v="2379.7999999999997"/>
    <n v="2333.2624999999998"/>
    <n v="3.56"/>
    <n v="4.63"/>
    <n v="0"/>
    <n v="1.07"/>
    <n v="6.423"/>
    <n v="0"/>
    <n v="14.148999999999999"/>
    <n v="6.5419999999999998"/>
    <n v="1.1839999999999999"/>
    <n v="0"/>
    <n v="16.372"/>
    <n v="24.024000000000001"/>
    <n v="0"/>
    <n v="7.6520000000000001"/>
    <n v="0.58591014553891585"/>
  </r>
  <r>
    <n v="103112"/>
    <n v="200777"/>
    <s v="Ruytenburg"/>
    <s v="Floraliënlaan 400A"/>
    <s v="2600 Antwerpen"/>
    <s v="Antwerpen"/>
    <x v="2"/>
    <s v=""/>
    <n v="17.611999999999991"/>
    <n v="46.30100000000008"/>
    <n v="9.3049999999999962"/>
    <n v="173.02400000000006"/>
    <n v="0.42316672831514723"/>
    <n v="0.91139561403508784"/>
    <n v="179"/>
    <n v="81.459999999999994"/>
    <n v="79.86"/>
    <n v="2.0035061357375428E-2"/>
    <n v="2477.7416666666663"/>
    <n v="2429.0750000000003"/>
    <n v="6.4420000000000002"/>
    <n v="8.8040000000000003"/>
    <n v="0"/>
    <n v="2.3620000000000001"/>
    <n v="7.8019999999999996"/>
    <n v="0"/>
    <n v="22.879000000000001"/>
    <n v="9.76"/>
    <n v="5.3170000000000002"/>
    <n v="0"/>
    <n v="27.946999999999999"/>
    <n v="45.421999999999997"/>
    <n v="0"/>
    <n v="17.475000000000001"/>
    <n v="0.75820952930429342"/>
  </r>
  <r>
    <n v="104102"/>
    <n v="3212"/>
    <s v="Borsbeekhof (Korian)"/>
    <s v="Borsbeekstraat 11"/>
    <s v="2140 Antwerpen"/>
    <s v="Antwerpen"/>
    <x v="0"/>
    <s v="Korian"/>
    <n v="7.8179999999999987"/>
    <n v="19.569999999999993"/>
    <n v="5.2990000000000004"/>
    <n v="83.565000000000026"/>
    <n v="0.39115658469454889"/>
    <n v="0.68875213675213676"/>
    <n v="95"/>
    <n v="80.77"/>
    <n v="79.180000000000007"/>
    <n v="2.008082849204329E-2"/>
    <n v="2456.7541666666666"/>
    <n v="2408.3916666666669"/>
    <n v="2.7370000000000001"/>
    <n v="5.2960000000000003"/>
    <n v="0"/>
    <n v="2.5590000000000002"/>
    <n v="3.8570000000000002"/>
    <n v="0"/>
    <n v="10.683"/>
    <n v="3.9279999999999999"/>
    <n v="2.8980000000000001"/>
    <n v="0"/>
    <n v="12.435"/>
    <n v="17.276"/>
    <n v="0"/>
    <n v="4.8410000000000002"/>
    <n v="0.70598424127156634"/>
  </r>
  <r>
    <n v="104104"/>
    <n v="3367"/>
    <s v="Gitschotelhof"/>
    <s v="Lodewijk Van Berckenlaan 361"/>
    <s v="2140 Antwerpen"/>
    <s v="Antwerpen"/>
    <x v="2"/>
    <s v=""/>
    <n v="16.055999999999994"/>
    <n v="47.105000000000061"/>
    <n v="7.6980000000000004"/>
    <n v="170.36999999999998"/>
    <n v="0.41591242589657845"/>
    <n v="0.95277685185185179"/>
    <n v="179"/>
    <n v="88.55"/>
    <n v="86.83"/>
    <n v="1.980882183577104E-2"/>
    <n v="2693.3958333333335"/>
    <n v="2641.0791666666669"/>
    <n v="6.28"/>
    <n v="7.194"/>
    <n v="0"/>
    <n v="0.91400000000000003"/>
    <n v="6.2290000000000001"/>
    <n v="0"/>
    <n v="22.135000000000002"/>
    <n v="9.8119999999999994"/>
    <n v="6.0940000000000003"/>
    <n v="0"/>
    <n v="26.986999999999998"/>
    <n v="44.131999999999998"/>
    <n v="0"/>
    <n v="17.145"/>
    <n v="0.7517321575657735"/>
  </r>
  <r>
    <n v="105103"/>
    <n v="3213"/>
    <s v="Boterlaarhof"/>
    <s v="Boterlaarbaan 11"/>
    <s v="2100 Antwerpen"/>
    <s v="Antwerpen"/>
    <x v="0"/>
    <m/>
    <n v="10.06"/>
    <n v="23.373999999999999"/>
    <n v="4.0369999999999999"/>
    <n v="99.131"/>
    <n v="0.37799477459119746"/>
    <n v="0.95513653846153845"/>
    <n v="84"/>
    <n v="82.9"/>
    <n v="81.27"/>
    <n v="2.0056601451950318E-2"/>
    <n v="2521.541666666667"/>
    <n v="2471.9625000000001"/>
    <n v="4.0810000000000004"/>
    <n v="4.032"/>
    <n v="4.9000000000000002E-2"/>
    <n v="0"/>
    <n v="5.6029999999999998"/>
    <n v="0"/>
    <n v="11.723000000000001"/>
    <n v="4.4569999999999999"/>
    <n v="1.663"/>
    <n v="0"/>
    <n v="15.537000000000001"/>
    <n v="19.856000000000002"/>
    <n v="0"/>
    <n v="4.319"/>
    <n v="0.76837188735041317"/>
  </r>
  <r>
    <n v="105105"/>
    <n v="3303"/>
    <s v="Eksterlaer"/>
    <s v="Vuurwerkstraat 80"/>
    <s v="2100 Antwerpen"/>
    <s v="Antwerpen"/>
    <x v="2"/>
    <s v=""/>
    <n v="9.3859999999999957"/>
    <n v="28.646000000000051"/>
    <n v="5.7989999999999995"/>
    <n v="99.559999999999988"/>
    <n v="0.44024708718360839"/>
    <n v="0.79894074074074084"/>
    <n v="126"/>
    <n v="93.67"/>
    <n v="91.84"/>
    <n v="1.9925958188153237E-2"/>
    <n v="2849.1291666666671"/>
    <n v="2793.4666666666667"/>
    <n v="3.415"/>
    <n v="5.7910000000000004"/>
    <n v="0"/>
    <n v="2.3759999999999999"/>
    <n v="2.2149999999999999"/>
    <n v="0"/>
    <n v="13.163"/>
    <n v="7.149"/>
    <n v="3.7989999999999999"/>
    <n v="0"/>
    <n v="15.106"/>
    <n v="28.184000000000001"/>
    <n v="0"/>
    <n v="13.077999999999999"/>
    <n v="0.763503323465341"/>
  </r>
  <r>
    <n v="105108"/>
    <n v="3354"/>
    <s v="Rivierenhof"/>
    <s v="Burgemeester De Boeylaan 6"/>
    <s v="2100 Antwerpen"/>
    <s v="Antwerpen"/>
    <x v="2"/>
    <s v=""/>
    <n v="9.2859999999999925"/>
    <n v="25.511000000000028"/>
    <n v="5.8129999999999988"/>
    <n v="100.19899999999998"/>
    <n v="0.40529346600265492"/>
    <n v="0.87391884057971003"/>
    <n v="120"/>
    <n v="92.2"/>
    <n v="80.489999999999995"/>
    <n v="0.14548391104485048"/>
    <n v="2804.4166666666665"/>
    <n v="2448.2374999999997"/>
    <n v="3.8330000000000002"/>
    <n v="5.8090000000000002"/>
    <n v="0"/>
    <n v="1.976"/>
    <n v="3.399"/>
    <n v="0"/>
    <n v="13.798999999999999"/>
    <n v="5.7770000000000001"/>
    <n v="4.6230000000000002"/>
    <n v="0"/>
    <n v="16.57"/>
    <n v="25.452000000000002"/>
    <n v="0"/>
    <n v="8.8819999999999997"/>
    <n v="0.80241824677109097"/>
  </r>
  <r>
    <n v="105110"/>
    <n v="3839"/>
    <s v="Huis Vandecruys"/>
    <s v="Lakborslei 231"/>
    <s v="2100 Antwerpen"/>
    <s v="Antwerpen"/>
    <x v="0"/>
    <m/>
    <n v="9.1649999999999991"/>
    <n v="15.515999999999995"/>
    <n v="3.488"/>
    <n v="70.748000000000005"/>
    <n v="0.39815966529089147"/>
    <n v="0.98032222222222209"/>
    <n v="58"/>
    <n v="79.36"/>
    <n v="78"/>
    <n v="1.7435897435897463E-2"/>
    <n v="2413.8666666666668"/>
    <n v="2372.5"/>
    <n v="2.5270000000000001"/>
    <n v="3.4870000000000001"/>
    <n v="0"/>
    <n v="0.96"/>
    <n v="6.2220000000000004"/>
    <n v="0"/>
    <n v="9.2059999999999995"/>
    <n v="2.9380000000000002"/>
    <n v="4.5999999999999999E-2"/>
    <n v="0"/>
    <n v="10.984999999999999"/>
    <n v="14.005000000000001"/>
    <n v="0"/>
    <n v="3.02"/>
    <n v="0.75196530224993219"/>
  </r>
  <r>
    <n v="105111"/>
    <n v="3285"/>
    <s v="De Pelikaan"/>
    <s v="Bosuilplein 1"/>
    <s v="2100 Antwerpen"/>
    <s v="Antwerpen"/>
    <x v="2"/>
    <s v=""/>
    <n v="11.579999999999986"/>
    <n v="36.073999999999991"/>
    <n v="8.6470000000000002"/>
    <n v="148.12199999999999"/>
    <n v="0.38009883744480888"/>
    <n v="0.83519683426443214"/>
    <n v="170"/>
    <n v="83.44"/>
    <n v="81.81"/>
    <n v="1.9924214643686433E-2"/>
    <n v="2537.9666666666667"/>
    <n v="2488.3875000000003"/>
    <n v="5.2160000000000002"/>
    <n v="8.1219999999999999"/>
    <n v="0"/>
    <n v="2.9060000000000001"/>
    <n v="7.8209999999999997"/>
    <n v="0"/>
    <n v="19.024999999999999"/>
    <n v="3.734"/>
    <n v="7.47"/>
    <n v="0"/>
    <n v="22.731000000000002"/>
    <n v="34.834000000000003"/>
    <n v="0"/>
    <n v="12.103"/>
    <n v="0.73850133073434043"/>
  </r>
  <r>
    <n v="105113"/>
    <n v="15972"/>
    <s v="Koala (Emeis)"/>
    <s v="Bisschoppenhoflaan 309"/>
    <s v="2100 Antwerpen"/>
    <s v="Antwerpen"/>
    <x v="0"/>
    <s v="Emeis"/>
    <n v="10.295999999999998"/>
    <n v="25.591999999999995"/>
    <n v="4.7250000000000005"/>
    <n v="113.492"/>
    <n v="0.35784901138406222"/>
    <n v="0.94096666666666673"/>
    <n v="96"/>
    <n v="79.209999999999994"/>
    <n v="77.66"/>
    <n v="1.9958794746330222E-2"/>
    <n v="2409.3041666666663"/>
    <n v="2362.1583333333333"/>
    <n v="3.5720000000000001"/>
    <n v="4.7240000000000002"/>
    <n v="0"/>
    <n v="1.1519999999999999"/>
    <n v="2.5030000000000001"/>
    <n v="0"/>
    <n v="14.054"/>
    <n v="7.7869999999999999"/>
    <n v="3.7639999999999998"/>
    <n v="0"/>
    <n v="16.367999999999999"/>
    <n v="22.687000000000001"/>
    <n v="0"/>
    <n v="6.319"/>
    <n v="0.68243374429667025"/>
  </r>
  <r>
    <n v="105115"/>
    <n v="23872"/>
    <s v="Residentie Ruggeveld"/>
    <s v="Ruggeveldlaan 55"/>
    <s v="2100 Antwerpen"/>
    <s v="Antwerpen"/>
    <x v="0"/>
    <m/>
    <n v="11.480999999999998"/>
    <n v="20.526000000000007"/>
    <n v="4.4659999999999993"/>
    <n v="98.966000000000008"/>
    <n v="0.36854071095123581"/>
    <n v="0.96732418300653589"/>
    <n v="90"/>
    <n v="88.59"/>
    <n v="86.85"/>
    <n v="2.0034542314335102E-2"/>
    <n v="2694.6125000000002"/>
    <n v="2641.6875"/>
    <n v="4.0819999999999999"/>
    <n v="4.4630000000000001"/>
    <n v="0"/>
    <n v="0.38100000000000001"/>
    <n v="5.4790000000000001"/>
    <n v="0"/>
    <n v="12.015000000000001"/>
    <n v="5.9980000000000002"/>
    <n v="0.53800000000000003"/>
    <n v="0"/>
    <n v="15.593999999999999"/>
    <n v="18.427"/>
    <n v="0"/>
    <n v="2.8330000000000002"/>
    <n v="0.79364947540348252"/>
  </r>
  <r>
    <n v="105118"/>
    <n v="25443"/>
    <s v="Boschart (Emeis)"/>
    <s v="Theo Van den Boschstraat 81"/>
    <s v="2100 Antwerpen"/>
    <s v="Antwerpen"/>
    <x v="0"/>
    <s v="Emeis"/>
    <n v="8.26"/>
    <n v="17.384000000000015"/>
    <n v="2.9770000000000003"/>
    <n v="91.419000000000011"/>
    <n v="0.3130749625351405"/>
    <n v="0.8378810606060606"/>
    <n v="100"/>
    <n v="83.93"/>
    <n v="82.3"/>
    <n v="1.9805589307412053E-2"/>
    <n v="2552.8708333333334"/>
    <n v="2503.2916666666665"/>
    <n v="2.8780000000000001"/>
    <n v="2.9769999999999999"/>
    <n v="0"/>
    <n v="9.9000000000000005E-2"/>
    <n v="3.496"/>
    <n v="0"/>
    <n v="10.624000000000001"/>
    <n v="4.734"/>
    <n v="2.3940000000000001"/>
    <n v="0"/>
    <n v="12.087"/>
    <n v="16.501999999999999"/>
    <n v="0"/>
    <n v="4.415"/>
    <n v="0.6892850297105616"/>
  </r>
  <r>
    <n v="106101"/>
    <n v="3746"/>
    <s v="Sint-Vincentius, Antwerpen"/>
    <s v="Dorpstraat 32"/>
    <s v="2180 Antwerpen"/>
    <s v="Antwerpen"/>
    <x v="1"/>
    <s v=""/>
    <n v="12.714"/>
    <n v="29.762999999999995"/>
    <n v="7.9189999999999978"/>
    <n v="101.60599999999999"/>
    <n v="0.49599433104344226"/>
    <n v="0.98318333333333319"/>
    <n v="94"/>
    <n v="80.77"/>
    <n v="79.19"/>
    <n v="1.9952014143199914E-2"/>
    <n v="2456.7541666666666"/>
    <n v="2408.6958333333332"/>
    <n v="4.7130000000000001"/>
    <n v="6.6779999999999999"/>
    <n v="0"/>
    <n v="1.9650000000000001"/>
    <n v="6.5490000000000004"/>
    <n v="0"/>
    <n v="15.02"/>
    <n v="5.2729999999999997"/>
    <n v="3.198"/>
    <n v="0"/>
    <n v="18.628"/>
    <n v="26.355"/>
    <n v="0"/>
    <n v="7.7270000000000003"/>
    <n v="0.9443115010783184"/>
  </r>
  <r>
    <n v="106102"/>
    <n v="3416"/>
    <s v="Hof De Beuken"/>
    <s v="Geestenspoor 73"/>
    <s v="2180 Antwerpen"/>
    <s v="Antwerpen"/>
    <x v="2"/>
    <s v=""/>
    <n v="15.427999999999997"/>
    <n v="43.551000000000037"/>
    <n v="5.63"/>
    <n v="140.91300000000001"/>
    <n v="0.45850276411686669"/>
    <n v="0.92974003267973881"/>
    <n v="156"/>
    <n v="82.2"/>
    <n v="80.59"/>
    <n v="1.9977664722670374E-2"/>
    <n v="2500.25"/>
    <n v="2451.2791666666667"/>
    <n v="5.37"/>
    <n v="5.1269999999999998"/>
    <n v="0.24299999999999999"/>
    <n v="0"/>
    <n v="7.1719999999999997"/>
    <n v="0"/>
    <n v="18.263999999999999"/>
    <n v="8.2479999999999993"/>
    <n v="2.8439999999999999"/>
    <n v="0"/>
    <n v="22.263999999999999"/>
    <n v="40.933"/>
    <n v="0"/>
    <n v="18.669"/>
    <n v="0.78311856682643199"/>
  </r>
  <r>
    <n v="106103"/>
    <n v="3226"/>
    <s v="WZC Christine"/>
    <s v="Gerardus Stijnenlaan 76"/>
    <s v="2180 Antwerpen"/>
    <s v="Antwerpen"/>
    <x v="1"/>
    <s v=""/>
    <n v="13.127000000000004"/>
    <n v="30.470999999999986"/>
    <n v="7.3450000000000024"/>
    <n v="98.350000000000009"/>
    <n v="0.51797661413319773"/>
    <n v="0.9883333333333334"/>
    <n v="90"/>
    <n v="74.09"/>
    <n v="72.64"/>
    <n v="1.9961453744493429E-2"/>
    <n v="2253.5708333333337"/>
    <n v="2209.4666666666667"/>
    <n v="4.4960000000000004"/>
    <n v="6.6449999999999996"/>
    <n v="0"/>
    <n v="2.149"/>
    <n v="5.75"/>
    <n v="0"/>
    <n v="14.186999999999999"/>
    <n v="6.8639999999999999"/>
    <n v="1.573"/>
    <n v="0"/>
    <n v="17.579000000000001"/>
    <n v="21.17"/>
    <n v="0"/>
    <n v="3.5910000000000002"/>
    <n v="0.93183911575069078"/>
  </r>
  <r>
    <n v="107101"/>
    <n v="26239"/>
    <s v="Lichtenberg"/>
    <s v="Voorzorgstraat 1"/>
    <s v="2660 Antwerpen"/>
    <s v="Antwerpen"/>
    <x v="2"/>
    <s v=""/>
    <n v="12.935999999999979"/>
    <n v="34.122000000000014"/>
    <n v="7.665"/>
    <n v="138.42399999999998"/>
    <n v="0.39532884470900997"/>
    <n v="0.92165833333333325"/>
    <n v="137"/>
    <n v="81.69"/>
    <n v="80.099999999999994"/>
    <n v="1.9850187265917585E-2"/>
    <n v="2484.7374999999997"/>
    <n v="2436.375"/>
    <n v="5.694"/>
    <n v="7.41"/>
    <n v="0"/>
    <n v="1.716"/>
    <n v="4.4800000000000004"/>
    <n v="0"/>
    <n v="19.513000000000002"/>
    <n v="8.4280000000000008"/>
    <n v="6.6050000000000004"/>
    <n v="0"/>
    <n v="23.975999999999999"/>
    <n v="33.35"/>
    <n v="0"/>
    <n v="9.3740000000000006"/>
    <n v="0.84314353167140177"/>
  </r>
  <r>
    <n v="107103"/>
    <n v="14556"/>
    <s v="Heydehof (Armonea)"/>
    <s v="Salesianenlaan 55"/>
    <s v="2660 Antwerpen"/>
    <s v="Antwerpen"/>
    <x v="0"/>
    <s v="Armonea"/>
    <n v="6.2849999999999939"/>
    <n v="12.462999999999997"/>
    <n v="2.7660000000000005"/>
    <n v="62.234999999999999"/>
    <n v="0.3456897244315898"/>
    <n v="0.98676732804232803"/>
    <n v="55"/>
    <n v="86.6"/>
    <n v="84.9"/>
    <n v="2.0023557126030544E-2"/>
    <n v="2634.083333333333"/>
    <n v="2582.3750000000005"/>
    <n v="2.0579999999999998"/>
    <n v="2.3050000000000002"/>
    <n v="0"/>
    <n v="0.247"/>
    <n v="4.7679999999999998"/>
    <n v="0"/>
    <n v="7.8019999999999996"/>
    <n v="1.5"/>
    <n v="1.534"/>
    <n v="0"/>
    <n v="9.0589999999999993"/>
    <n v="12.452999999999999"/>
    <n v="0"/>
    <n v="3.3940000000000001"/>
    <n v="0.72327874625814403"/>
  </r>
  <r>
    <n v="108101"/>
    <n v="3507"/>
    <s v="Melgeshof"/>
    <s v="De Lunden 2"/>
    <s v="2170 Antwerpen"/>
    <s v="Antwerpen"/>
    <x v="2"/>
    <s v=""/>
    <n v="16.769999999999982"/>
    <n v="48.688000000000031"/>
    <n v="7.9089999999999963"/>
    <n v="169.85400000000001"/>
    <n v="0.43194154980159433"/>
    <n v="0.93726987179487198"/>
    <n v="186"/>
    <n v="89.05"/>
    <n v="87.32"/>
    <n v="1.981218506642235E-2"/>
    <n v="2708.6041666666665"/>
    <n v="2655.9833333333331"/>
    <n v="6.8380000000000001"/>
    <n v="7.3849999999999998"/>
    <n v="0"/>
    <n v="0.54700000000000004"/>
    <n v="9.5609999999999999"/>
    <n v="0"/>
    <n v="23.402999999999999"/>
    <n v="7.1029999999999998"/>
    <n v="6.7389999999999999"/>
    <n v="0"/>
    <n v="28.943999999999999"/>
    <n v="45.012"/>
    <n v="0"/>
    <n v="16.068000000000001"/>
    <n v="0.81903243128895253"/>
  </r>
  <r>
    <n v="108102"/>
    <n v="3635"/>
    <s v="Sint-Bartholomeus"/>
    <s v="Jaak De Boeckstraat 6"/>
    <s v="2170 Antwerpen"/>
    <s v="Antwerpen"/>
    <x v="2"/>
    <s v=""/>
    <n v="14.56599999999999"/>
    <n v="44.447999999999993"/>
    <n v="8.1109999999999989"/>
    <n v="139.685"/>
    <n v="0.48054551311880289"/>
    <n v="0.71837521367521362"/>
    <n v="170"/>
    <n v="83.27"/>
    <n v="81.64"/>
    <n v="1.9965703086722186E-2"/>
    <n v="2532.7958333333331"/>
    <n v="2483.2166666666667"/>
    <n v="5.4980000000000002"/>
    <n v="7.6079999999999997"/>
    <n v="0"/>
    <n v="2.11"/>
    <n v="1.724"/>
    <n v="0"/>
    <n v="19.273"/>
    <n v="12.824"/>
    <n v="4.7249999999999996"/>
    <n v="0"/>
    <n v="23.387"/>
    <n v="37.356999999999999"/>
    <n v="0"/>
    <n v="13.97"/>
    <n v="0.81850244704670194"/>
  </r>
  <r>
    <n v="109101"/>
    <n v="3206"/>
    <s v="Bloemenveld"/>
    <s v="Klaproosstraat 50"/>
    <s v="2610 Antwerpen"/>
    <s v="Antwerpen"/>
    <x v="2"/>
    <s v=""/>
    <n v="16.856000000000002"/>
    <n v="37.104999999999997"/>
    <n v="5.47"/>
    <n v="137.00999999999996"/>
    <n v="0.43377125757244006"/>
    <n v="0.97065563380281683"/>
    <n v="119"/>
    <n v="83.35"/>
    <n v="81.72"/>
    <n v="1.9946157611355764E-2"/>
    <n v="2535.2291666666665"/>
    <n v="2485.65"/>
    <n v="5.2759999999999998"/>
    <n v="5.0179999999999998"/>
    <n v="0.25800000000000001"/>
    <n v="0"/>
    <n v="4.7089999999999996"/>
    <n v="0"/>
    <n v="18.149000000000001"/>
    <n v="11.641"/>
    <n v="1.7989999999999999"/>
    <n v="0"/>
    <n v="22.215"/>
    <n v="33.238999999999997"/>
    <n v="0"/>
    <n v="11.023999999999999"/>
    <n v="0.78700854700854705"/>
  </r>
  <r>
    <n v="109103"/>
    <n v="3636"/>
    <s v="Sint-Bavo"/>
    <s v="Sint-Bavostraat 29"/>
    <s v="2610 Antwerpen"/>
    <s v="Antwerpen"/>
    <x v="1"/>
    <s v=""/>
    <n v="12.917999999999999"/>
    <n v="35.66900000000004"/>
    <n v="8.097999999999999"/>
    <n v="116.90900000000001"/>
    <n v="0.48486429616197241"/>
    <n v="0.97569444444444453"/>
    <n v="101"/>
    <n v="89.75"/>
    <n v="87.99"/>
    <n v="2.0002272985566671E-2"/>
    <n v="2729.8958333333335"/>
    <n v="2676.3624999999997"/>
    <n v="4.9029999999999996"/>
    <n v="7.5919999999999996"/>
    <n v="0"/>
    <n v="2.6890000000000001"/>
    <n v="7.8319999999999999"/>
    <n v="0"/>
    <n v="15.67"/>
    <n v="4.5819999999999999"/>
    <n v="3.2559999999999998"/>
    <n v="0"/>
    <n v="19.943999999999999"/>
    <n v="25.338999999999999"/>
    <n v="0"/>
    <n v="5.3949999999999996"/>
    <n v="0.83064043336538229"/>
  </r>
  <r>
    <n v="109105"/>
    <n v="23711"/>
    <s v="Residentie Groenveld (Armonea)"/>
    <s v="Spoorweglaan 1- 3"/>
    <s v="2610 Antwerpen"/>
    <s v="Antwerpen"/>
    <x v="0"/>
    <s v="Armonea"/>
    <n v="9.647999999999989"/>
    <n v="22.06800000000004"/>
    <n v="3.7939999999999996"/>
    <n v="117.01000000000002"/>
    <n v="0.30347833518502709"/>
    <n v="0.96310846994535504"/>
    <n v="72"/>
    <n v="95.03"/>
    <n v="93.17"/>
    <n v="1.9963507566813421E-2"/>
    <n v="2890.4958333333329"/>
    <n v="2833.9208333333336"/>
    <n v="3.3260000000000001"/>
    <n v="3.6509999999999998"/>
    <n v="0"/>
    <n v="0.32500000000000001"/>
    <n v="4.0970000000000004"/>
    <n v="0"/>
    <n v="12.616"/>
    <n v="4.7910000000000004"/>
    <n v="3.7280000000000002"/>
    <n v="0"/>
    <n v="14.298"/>
    <n v="21.108000000000001"/>
    <n v="0"/>
    <n v="6.81"/>
    <n v="0.61302711033628943"/>
  </r>
  <r>
    <n v="110102"/>
    <n v="3667"/>
    <s v="WZGA"/>
    <s v="Vrijheid 100"/>
    <s v="2370 Arendonk"/>
    <s v="Antwerpen"/>
    <x v="1"/>
    <s v=""/>
    <n v="16.438000000000006"/>
    <n v="51.911000000000051"/>
    <n v="13.234000000000002"/>
    <n v="156.85000000000002"/>
    <n v="0.52013388587822784"/>
    <n v="0.96625925357873199"/>
    <n v="163"/>
    <n v="83.45"/>
    <n v="78.34"/>
    <n v="6.5228491192238947E-2"/>
    <n v="2538.2708333333335"/>
    <n v="2382.8416666666667"/>
    <n v="6.3760000000000003"/>
    <n v="8.5619999999999994"/>
    <n v="0"/>
    <n v="2.1859999999999999"/>
    <n v="9.0289999999999999"/>
    <n v="0"/>
    <n v="21.318000000000001"/>
    <n v="7.3949999999999996"/>
    <n v="4.8940000000000001"/>
    <n v="0"/>
    <n v="25.959"/>
    <n v="36.68"/>
    <n v="0"/>
    <n v="10.721"/>
    <n v="0.84213100436681221"/>
  </r>
  <r>
    <n v="112101"/>
    <n v="3452"/>
    <s v="Keiheuvel (Orelia)"/>
    <s v="Kapelstraat 130- 107"/>
    <s v="2490 Balen"/>
    <s v="Antwerpen"/>
    <x v="0"/>
    <s v="Orelia"/>
    <n v="7.7359999999999998"/>
    <n v="11.634999999999998"/>
    <n v="3.1880000000000002"/>
    <n v="55.973000000000006"/>
    <n v="0.40303360548836037"/>
    <n v="0.95481384180790962"/>
    <n v="41"/>
    <n v="82.67"/>
    <n v="81.069999999999993"/>
    <n v="1.9736030590847609E-2"/>
    <n v="2514.5458333333331"/>
    <n v="2465.8791666666666"/>
    <n v="1.9570000000000001"/>
    <n v="3.1840000000000002"/>
    <n v="0"/>
    <n v="1.2270000000000001"/>
    <n v="1.427"/>
    <n v="0"/>
    <n v="7.282"/>
    <n v="6.3010000000000002"/>
    <n v="0"/>
    <n v="0"/>
    <n v="8.5"/>
    <n v="10.618"/>
    <n v="0"/>
    <n v="2.1179999999999999"/>
    <n v="0.7170353346739442"/>
  </r>
  <r>
    <n v="112102"/>
    <n v="3828"/>
    <s v="Ter Vest"/>
    <s v="Veststraat 60"/>
    <s v="2490 Balen"/>
    <s v="Antwerpen"/>
    <x v="2"/>
    <s v=""/>
    <n v="17.933999999999997"/>
    <n v="24.864999999999991"/>
    <n v="4.8870000000000005"/>
    <n v="99.054999999999993"/>
    <n v="0.48140931805562565"/>
    <n v="0.98102351485148498"/>
    <n v="89"/>
    <n v="76.3"/>
    <n v="74.8"/>
    <n v="2.0053475935828846E-2"/>
    <n v="2320.7916666666665"/>
    <n v="2275.1666666666665"/>
    <n v="4.7480000000000002"/>
    <n v="3.661"/>
    <n v="1.087"/>
    <n v="0"/>
    <n v="5.4989999999999997"/>
    <n v="1"/>
    <n v="13.398"/>
    <n v="9.39"/>
    <n v="0"/>
    <n v="0"/>
    <n v="17.928999999999998"/>
    <n v="23.992000000000001"/>
    <n v="0"/>
    <n v="6.0629999999999997"/>
    <n v="0.89406104256449614"/>
  </r>
  <r>
    <n v="112103"/>
    <n v="3529"/>
    <s v="Nethehof (Armonea)"/>
    <s v="Gerheide 203"/>
    <s v="2490 Balen"/>
    <s v="Antwerpen"/>
    <x v="0"/>
    <s v="Armonea"/>
    <n v="13.832000000000003"/>
    <n v="24.121999999999993"/>
    <n v="5.8760000000000012"/>
    <n v="128.86099999999999"/>
    <n v="0.34013394277554887"/>
    <n v="0.98473021628498747"/>
    <n v="121"/>
    <n v="79.05"/>
    <n v="77.5"/>
    <n v="2.0000000000000018E-2"/>
    <n v="2404.4375"/>
    <n v="2357.291666666667"/>
    <n v="3.6819999999999999"/>
    <n v="5.8689999999999998"/>
    <n v="0"/>
    <n v="2.1869999999999998"/>
    <n v="3.1459999999999999"/>
    <n v="0"/>
    <n v="14.836"/>
    <n v="10.675000000000001"/>
    <n v="1.0149999999999999"/>
    <n v="0"/>
    <n v="17.065000000000001"/>
    <n v="21.402999999999999"/>
    <n v="0"/>
    <n v="4.3380000000000001"/>
    <n v="0.62633414125951448"/>
  </r>
  <r>
    <n v="113102"/>
    <n v="3390"/>
    <s v="Home Heiberg (Armonea)"/>
    <s v="Heibergstraat 17"/>
    <s v="2340 Beerse"/>
    <s v="Antwerpen"/>
    <x v="0"/>
    <s v="Armonea"/>
    <n v="18.311"/>
    <n v="30.006999999999998"/>
    <n v="5.0959999999999992"/>
    <n v="134.55799999999999"/>
    <n v="0.39695893220767253"/>
    <n v="0.98732415458937195"/>
    <n v="121"/>
    <n v="83.35"/>
    <n v="81.72"/>
    <n v="1.9946157611355764E-2"/>
    <n v="2535.2291666666665"/>
    <n v="2485.65"/>
    <n v="5.758"/>
    <n v="5.093"/>
    <n v="0.66500000000000004"/>
    <n v="0"/>
    <n v="6.5460000000000003"/>
    <n v="0"/>
    <n v="16.829999999999998"/>
    <n v="10.756"/>
    <n v="0"/>
    <n v="0"/>
    <n v="21.673999999999999"/>
    <n v="24.541"/>
    <n v="0"/>
    <n v="2.867"/>
    <n v="0.81055501374235306"/>
  </r>
  <r>
    <n v="113103"/>
    <n v="3533"/>
    <s v="Onze-Lieve-Vrouw, Beerse"/>
    <s v="Boudewijnstraat 2"/>
    <s v="2340 Beerse"/>
    <s v="Antwerpen"/>
    <x v="2"/>
    <s v=""/>
    <n v="11.640999999999998"/>
    <n v="15.813000000000004"/>
    <n v="3.4479999999999995"/>
    <n v="58.893000000000001"/>
    <n v="0.52471431239705912"/>
    <n v="0.98193333333333332"/>
    <n v="60"/>
    <n v="67.930000000000007"/>
    <n v="66.599999999999994"/>
    <n v="1.9969969969970247E-2"/>
    <n v="2066.2041666666669"/>
    <n v="2025.75"/>
    <n v="2.6890000000000001"/>
    <n v="3.4470000000000001"/>
    <n v="0"/>
    <n v="0.75800000000000001"/>
    <n v="2.3119999999999998"/>
    <n v="1"/>
    <n v="9.27"/>
    <n v="8.41"/>
    <n v="0"/>
    <n v="0"/>
    <n v="11.071"/>
    <n v="14.36"/>
    <n v="0"/>
    <n v="3.2890000000000001"/>
    <n v="0.98418310383327134"/>
  </r>
  <r>
    <n v="114101"/>
    <n v="3631"/>
    <s v="Sint-Augustinus, Berlaar"/>
    <s v="Legrellestraat 39"/>
    <s v="2590 Berlaar"/>
    <s v="Antwerpen"/>
    <x v="1"/>
    <s v=""/>
    <n v="13.715"/>
    <n v="31.298999999999985"/>
    <n v="5.5790000000000006"/>
    <n v="107.72800000000001"/>
    <n v="0.46963649190553969"/>
    <n v="0.97297972972973001"/>
    <n v="106"/>
    <n v="83.59"/>
    <n v="81.96"/>
    <n v="1.9887750122010939E-2"/>
    <n v="2542.5291666666667"/>
    <n v="2492.9499999999998"/>
    <n v="4.12"/>
    <n v="5.0709999999999997"/>
    <n v="0"/>
    <n v="0.95099999999999996"/>
    <n v="6.7149999999999999"/>
    <n v="0"/>
    <n v="14.27"/>
    <n v="6.9889999999999999"/>
    <n v="0.56599999999999995"/>
    <n v="0"/>
    <n v="17.167999999999999"/>
    <n v="25.963999999999999"/>
    <n v="0"/>
    <n v="8.7959999999999994"/>
    <n v="0.80566672851122478"/>
  </r>
  <r>
    <n v="114103"/>
    <n v="13593"/>
    <s v="Kloosterhof, Berlaar"/>
    <s v="Sollevelden 5A"/>
    <s v="2590 Berlaar"/>
    <s v="Antwerpen"/>
    <x v="1"/>
    <s v=""/>
    <n v="13.067"/>
    <n v="13.892999999999992"/>
    <n v="3.0380000000000003"/>
    <n v="66.371999999999986"/>
    <n v="0.45196769722172003"/>
    <n v="0.99005398009950252"/>
    <n v="67"/>
    <n v="85.18"/>
    <n v="83.52"/>
    <n v="1.9875478927203094E-2"/>
    <n v="2590.8916666666669"/>
    <n v="2540.4"/>
    <n v="2.6150000000000002"/>
    <n v="2.5920000000000001"/>
    <n v="2.3E-2"/>
    <n v="0"/>
    <n v="6.8470000000000004"/>
    <n v="3"/>
    <n v="9.49"/>
    <n v="5.7130000000000001"/>
    <n v="0"/>
    <n v="0"/>
    <n v="11.37"/>
    <n v="11.584"/>
    <n v="0"/>
    <n v="0.214"/>
    <n v="0.841203665483365"/>
  </r>
  <r>
    <n v="115101"/>
    <n v="3731"/>
    <s v="Sint-Mathildis"/>
    <s v="Sportveldlaan 25"/>
    <s v="2530 Boechout"/>
    <s v="Antwerpen"/>
    <x v="1"/>
    <s v=""/>
    <n v="17.972999999999992"/>
    <n v="30.910999999999998"/>
    <n v="7.1679999999999993"/>
    <n v="121.967"/>
    <n v="0.45956693203899401"/>
    <n v="0.98655564516129035"/>
    <n v="119"/>
    <n v="77.61"/>
    <n v="76.09"/>
    <n v="1.9976343803390639E-2"/>
    <n v="2360.6375000000003"/>
    <n v="2314.4041666666667"/>
    <n v="5.3390000000000004"/>
    <n v="5.9009999999999998"/>
    <n v="0"/>
    <n v="0.56200000000000006"/>
    <n v="6.298"/>
    <n v="1"/>
    <n v="17.036999999999999"/>
    <n v="11.669"/>
    <n v="0"/>
    <n v="0"/>
    <n v="21.597999999999999"/>
    <n v="26.81"/>
    <n v="0"/>
    <n v="5.2119999999999997"/>
    <n v="0.86640650558489507"/>
  </r>
  <r>
    <n v="115102"/>
    <n v="3766"/>
    <s v="Huize Stracke"/>
    <s v="Borsbeeksesteenweg 45"/>
    <s v="2530 Boechout"/>
    <s v="Antwerpen"/>
    <x v="1"/>
    <s v=""/>
    <n v="13.831000000000003"/>
    <n v="20.862000000000013"/>
    <n v="3.992"/>
    <n v="72.871000000000009"/>
    <n v="0.53086961891561812"/>
    <n v="0.97333611111111107"/>
    <n v="71"/>
    <n v="89.71"/>
    <n v="83.71"/>
    <n v="7.1676024369848212E-2"/>
    <n v="2728.6791666666663"/>
    <n v="2546.1791666666668"/>
    <n v="2.8889999999999998"/>
    <n v="3.5659999999999998"/>
    <n v="0"/>
    <n v="0.67700000000000005"/>
    <n v="3.7469999999999999"/>
    <n v="3"/>
    <n v="10.081"/>
    <n v="8.8369999999999997"/>
    <n v="0"/>
    <n v="0"/>
    <n v="12.326000000000001"/>
    <n v="13.132"/>
    <n v="0"/>
    <n v="0.80600000000000005"/>
    <n v="0.82111436950146621"/>
  </r>
  <r>
    <n v="115103"/>
    <n v="3182"/>
    <s v="Avondvrede, Boechout"/>
    <s v="Alexander Franckstraat 34"/>
    <s v="2530 Boechout"/>
    <s v="Antwerpen"/>
    <x v="0"/>
    <m/>
    <n v="8.0230000000000032"/>
    <n v="4.4850000000000012"/>
    <n v="1.054"/>
    <n v="36.201000000000001"/>
    <n v="0.37463053506809219"/>
    <n v="0.55728958333333334"/>
    <n v="32"/>
    <n v="73.56"/>
    <n v="72.12"/>
    <n v="1.9966722129783676E-2"/>
    <n v="2237.4500000000003"/>
    <n v="2193.65"/>
    <n v="1.36"/>
    <n v="1.052"/>
    <n v="0.308"/>
    <n v="0"/>
    <n v="1.607"/>
    <n v="2"/>
    <n v="4.548"/>
    <n v="6.4139999999999997"/>
    <n v="0"/>
    <n v="2"/>
    <n v="5.6840000000000002"/>
    <n v="4.4790000000000001"/>
    <n v="1.2050000000000001"/>
    <n v="0"/>
    <n v="0.75245951263811106"/>
  </r>
  <r>
    <n v="116106"/>
    <n v="3884"/>
    <s v="Zonneweelde (Korian)"/>
    <s v="Lange Dreef 50"/>
    <s v="2820 Bonheiden"/>
    <s v="Antwerpen"/>
    <x v="0"/>
    <s v="Korian"/>
    <n v="16.115999999999996"/>
    <n v="23.885999999999981"/>
    <n v="5.8819999999999997"/>
    <n v="146.28600000000003"/>
    <n v="0.31365954363370363"/>
    <n v="0.92036360759493685"/>
    <n v="133"/>
    <n v="88.08"/>
    <n v="87.01"/>
    <n v="1.2297437076198126E-2"/>
    <n v="2679.1"/>
    <n v="2646.5541666666668"/>
    <n v="4.1909999999999998"/>
    <n v="5.8780000000000001"/>
    <n v="0"/>
    <n v="1.6870000000000001"/>
    <n v="6.9560000000000004"/>
    <n v="0"/>
    <n v="17.134"/>
    <n v="9.1319999999999997"/>
    <n v="1.046"/>
    <n v="0"/>
    <n v="19.103999999999999"/>
    <n v="22.16"/>
    <n v="0"/>
    <n v="3.056"/>
    <n v="0.63980814385197382"/>
  </r>
  <r>
    <n v="116107"/>
    <n v="3330"/>
    <s v="Den Olm "/>
    <s v="Schoolstraat 55"/>
    <s v="2820 Bonheiden"/>
    <s v="Antwerpen"/>
    <x v="1"/>
    <s v=""/>
    <n v="20.407999999999998"/>
    <n v="38.750000000000036"/>
    <n v="12.036000000000005"/>
    <n v="149.19999999999996"/>
    <n v="0.47717158176943736"/>
    <n v="0.84280303030303028"/>
    <n v="162"/>
    <n v="79.010000000000005"/>
    <n v="77.459999999999994"/>
    <n v="2.001032791118007E-2"/>
    <n v="2403.2208333333333"/>
    <n v="2356.0749999999998"/>
    <n v="7.1550000000000002"/>
    <n v="11.477"/>
    <n v="0"/>
    <n v="4.3220000000000001"/>
    <n v="9.8309999999999995"/>
    <n v="0"/>
    <n v="20.818999999999999"/>
    <n v="10.566000000000001"/>
    <n v="0.42199999999999999"/>
    <n v="0"/>
    <n v="27.451000000000001"/>
    <n v="31.396999999999998"/>
    <n v="0"/>
    <n v="3.9460000000000002"/>
    <n v="0.91788646220570014"/>
  </r>
  <r>
    <n v="117101"/>
    <n v="3669"/>
    <s v="Den Beuk"/>
    <s v="Jozef Van Cleemputplein 1"/>
    <s v="2850 Boom"/>
    <s v="Antwerpen"/>
    <x v="2"/>
    <s v=""/>
    <n v="19.159999999999997"/>
    <n v="50.245000000000054"/>
    <n v="8.1640000000000015"/>
    <n v="170.77300000000002"/>
    <n v="0.4542228572432413"/>
    <n v="0.93488173952641163"/>
    <n v="176"/>
    <n v="79.510000000000005"/>
    <n v="77.95"/>
    <n v="2.0012828736369448E-2"/>
    <n v="2418.4291666666668"/>
    <n v="2370.979166666667"/>
    <n v="5.7859999999999996"/>
    <n v="8.109"/>
    <n v="0"/>
    <n v="2.323"/>
    <n v="5.5789999999999997"/>
    <n v="0"/>
    <n v="19.504999999999999"/>
    <n v="13.573"/>
    <n v="0.35299999999999998"/>
    <n v="0"/>
    <n v="23.675000000000001"/>
    <n v="40.720999999999997"/>
    <n v="0"/>
    <n v="17.045999999999999"/>
    <n v="0.68218279856210895"/>
  </r>
  <r>
    <n v="118101"/>
    <n v="3534"/>
    <s v="Onze-Lieve-Vrouw, Bornem"/>
    <s v="Stationsstraat 29"/>
    <s v="2880 Bornem"/>
    <s v="Antwerpen"/>
    <x v="2"/>
    <s v=""/>
    <n v="16.473000000000003"/>
    <n v="33.013999999999996"/>
    <n v="6.6280000000000001"/>
    <n v="149.99400000000003"/>
    <n v="0.37411496459858384"/>
    <n v="0.96451424731182811"/>
    <n v="151"/>
    <n v="69.95"/>
    <n v="68.58"/>
    <n v="1.9976669582968842E-2"/>
    <n v="2127.6458333333335"/>
    <n v="2085.9749999999999"/>
    <n v="6.0359999999999996"/>
    <n v="6.1210000000000004"/>
    <n v="0"/>
    <n v="8.5000000000000006E-2"/>
    <n v="8.1820000000000004"/>
    <n v="0"/>
    <n v="17.411000000000001"/>
    <n v="8.2430000000000003"/>
    <n v="0.98599999999999999"/>
    <n v="0"/>
    <n v="22.803999999999998"/>
    <n v="29.4"/>
    <n v="0"/>
    <n v="6.5960000000000001"/>
    <n v="0.75938847081171912"/>
  </r>
  <r>
    <n v="118102"/>
    <n v="3310"/>
    <s v="De Vlietoever"/>
    <s v="Egied De Jonghestraat 74"/>
    <s v="2880 Bornem"/>
    <s v="Antwerpen"/>
    <x v="0"/>
    <m/>
    <n v="10.943000000000003"/>
    <n v="16.500000000000004"/>
    <n v="5.9640000000000004"/>
    <n v="74.855000000000004"/>
    <n v="0.44628949301983839"/>
    <n v="0.92077325102880658"/>
    <n v="67"/>
    <n v="78.44"/>
    <n v="76.900000000000006"/>
    <n v="2.0026007802340651E-2"/>
    <n v="2385.8833333333332"/>
    <n v="2339.041666666667"/>
    <n v="2.9630000000000001"/>
    <n v="5.9640000000000004"/>
    <n v="0"/>
    <n v="3.0009999999999999"/>
    <n v="5.0890000000000004"/>
    <n v="0"/>
    <n v="10.675000000000001"/>
    <n v="5.3470000000000004"/>
    <n v="0.23899999999999999"/>
    <n v="0"/>
    <n v="12.77"/>
    <n v="15.547000000000001"/>
    <n v="0"/>
    <n v="2.7770000000000001"/>
    <n v="0.85012078178757045"/>
  </r>
  <r>
    <n v="119101"/>
    <n v="3231"/>
    <s v="Compostela"/>
    <s v="Doolweg 6"/>
    <s v="2150 Antwerpen"/>
    <s v="Antwerpen"/>
    <x v="1"/>
    <s v=""/>
    <n v="14.700999999999999"/>
    <n v="22.945"/>
    <n v="5.8659999999999988"/>
    <n v="98.120999999999995"/>
    <n v="0.44345247194790111"/>
    <n v="0.96079052287581701"/>
    <n v="98"/>
    <n v="68.92"/>
    <n v="67.569999999999993"/>
    <n v="1.9979280745893169E-2"/>
    <n v="2096.3166666666666"/>
    <n v="2055.2541666666666"/>
    <n v="3.89"/>
    <n v="5.4530000000000003"/>
    <n v="0"/>
    <n v="1.5629999999999999"/>
    <n v="4.9240000000000004"/>
    <n v="1"/>
    <n v="13.446"/>
    <n v="9.77"/>
    <n v="0"/>
    <n v="0"/>
    <n v="16.283000000000001"/>
    <n v="17.885999999999999"/>
    <n v="0"/>
    <n v="1.603"/>
    <n v="0.8142708754111605"/>
  </r>
  <r>
    <n v="120101"/>
    <n v="3602"/>
    <s v="Salvé (Armonea)"/>
    <s v="Rustoordlei 75- 77"/>
    <s v="2930 Brasschaat"/>
    <s v="Antwerpen"/>
    <x v="0"/>
    <s v="Armonea"/>
    <n v="11.374000000000001"/>
    <n v="21.321000000000005"/>
    <n v="3.5810000000000004"/>
    <n v="117.14299999999999"/>
    <n v="0.30967279308195977"/>
    <n v="0.97221944444444452"/>
    <n v="116"/>
    <n v="86.7"/>
    <n v="85.01"/>
    <n v="1.9880014115986278E-2"/>
    <n v="2637.125"/>
    <n v="2585.7208333333338"/>
    <n v="3.4180000000000001"/>
    <n v="3.0790000000000002"/>
    <n v="0.33900000000000002"/>
    <n v="0"/>
    <n v="4.0469999999999997"/>
    <n v="0"/>
    <n v="12.916"/>
    <n v="7.32"/>
    <n v="1.5489999999999999"/>
    <n v="0"/>
    <n v="14.85"/>
    <n v="19.62"/>
    <n v="0"/>
    <n v="4.7699999999999996"/>
    <n v="0.63291080031806912"/>
  </r>
  <r>
    <n v="120104"/>
    <n v="3845"/>
    <s v="Buitenhof (Vivalto)"/>
    <s v="Papestraat 24"/>
    <s v="2930 Brasschaat"/>
    <s v="Antwerpen"/>
    <x v="0"/>
    <s v="Vivalto"/>
    <n v="11.826999999999995"/>
    <n v="18.952999999999985"/>
    <n v="2.9529999999999998"/>
    <n v="76.654999999999987"/>
    <n v="0.44006261822451226"/>
    <n v="0.96250000000000002"/>
    <n v="68"/>
    <n v="84.97"/>
    <n v="86.51"/>
    <n v="-1.7801410241590654E-2"/>
    <n v="2584.5041666666666"/>
    <n v="2631.3458333333338"/>
    <n v="2.79"/>
    <n v="2.9510000000000001"/>
    <n v="0"/>
    <n v="0.161"/>
    <n v="5.2560000000000002"/>
    <n v="1"/>
    <n v="10.231999999999999"/>
    <n v="5.6680000000000001"/>
    <n v="0"/>
    <n v="0"/>
    <n v="12.082000000000001"/>
    <n v="15.696999999999999"/>
    <n v="0"/>
    <n v="3.6150000000000002"/>
    <n v="0.79427427713642373"/>
  </r>
  <r>
    <n v="120105"/>
    <n v="3280"/>
    <s v="De Mick"/>
    <s v="Papestraat 30"/>
    <s v="2930 Brasschaat"/>
    <s v="Antwerpen"/>
    <x v="1"/>
    <s v=""/>
    <n v="12.523000000000001"/>
    <n v="28.844000000000001"/>
    <n v="7.0749999999999993"/>
    <n v="111.97100000000002"/>
    <n v="0.43262987737896419"/>
    <n v="0.93360704607046086"/>
    <n v="123"/>
    <n v="78.959999999999994"/>
    <n v="77.41"/>
    <n v="2.0023252809714398E-2"/>
    <n v="2401.6999999999998"/>
    <n v="2354.5541666666668"/>
    <n v="4.5910000000000002"/>
    <n v="6.57"/>
    <n v="0"/>
    <n v="1.9790000000000001"/>
    <n v="5.141"/>
    <n v="0"/>
    <n v="15.244999999999999"/>
    <n v="7.3760000000000003"/>
    <n v="2.7280000000000002"/>
    <n v="0"/>
    <n v="18.937999999999999"/>
    <n v="25.853000000000002"/>
    <n v="0"/>
    <n v="6.915"/>
    <n v="0.81684771255483601"/>
  </r>
  <r>
    <n v="120107"/>
    <n v="3574"/>
    <s v="Vesalius"/>
    <s v="Prins Kavellei 75"/>
    <s v="2930 Brasschaat"/>
    <s v="Antwerpen"/>
    <x v="2"/>
    <s v=""/>
    <n v="16.213000000000005"/>
    <n v="37.092000000000013"/>
    <n v="7.0480000000000018"/>
    <n v="129.96899999999999"/>
    <n v="0.46436457924582036"/>
    <n v="0.98421565656565668"/>
    <n v="130"/>
    <n v="89.36"/>
    <n v="87.61"/>
    <n v="1.9974888711334238E-2"/>
    <n v="2718.0333333333333"/>
    <n v="2664.8041666666668"/>
    <n v="5.3120000000000003"/>
    <n v="7.01"/>
    <n v="0"/>
    <n v="1.698"/>
    <n v="5.298"/>
    <n v="0"/>
    <n v="18.38"/>
    <n v="10.904999999999999"/>
    <n v="2.177"/>
    <n v="0"/>
    <n v="22.433"/>
    <n v="31.094999999999999"/>
    <n v="0"/>
    <n v="8.6620000000000008"/>
    <n v="0.84856959863364645"/>
  </r>
  <r>
    <n v="121102"/>
    <n v="3730"/>
    <s v="Sint-Maria, Brecht"/>
    <s v="Gasthuisstraat 11"/>
    <s v="2960 Brecht"/>
    <s v="Antwerpen"/>
    <x v="2"/>
    <s v=""/>
    <n v="16.786999999999992"/>
    <n v="28.940999999999963"/>
    <n v="5.6560000000000006"/>
    <n v="104.14100000000001"/>
    <n v="0.49340797572521822"/>
    <n v="0.9668268518518518"/>
    <n v="100"/>
    <n v="67.16"/>
    <n v="65.84"/>
    <n v="2.0048602673147009E-2"/>
    <n v="2042.7833333333331"/>
    <n v="2002.6333333333334"/>
    <n v="4.3449999999999998"/>
    <n v="4.63"/>
    <n v="0"/>
    <n v="0.28499999999999998"/>
    <n v="5.5019999999999998"/>
    <n v="0"/>
    <n v="14.629"/>
    <n v="9.1449999999999996"/>
    <n v="0"/>
    <n v="0"/>
    <n v="17.774000000000001"/>
    <n v="26.486000000000001"/>
    <n v="0"/>
    <n v="8.7119999999999997"/>
    <n v="0.8767771252424863"/>
  </r>
  <r>
    <n v="121104"/>
    <n v="7468"/>
    <s v="De Kleine Kasteeltjes, Brecht"/>
    <s v="Kleine Kasteeltjesweg 1"/>
    <s v="2960 Brecht"/>
    <s v="Antwerpen"/>
    <x v="0"/>
    <m/>
    <n v="9.676999999999996"/>
    <n v="18.500999999999998"/>
    <n v="4.2530000000000001"/>
    <n v="76.499000000000009"/>
    <n v="0.42394018222460417"/>
    <n v="0.94444845679012357"/>
    <n v="81"/>
    <n v="94.57"/>
    <n v="94.57"/>
    <n v="0"/>
    <n v="2876.5041666666662"/>
    <n v="2876.5041666666666"/>
    <n v="2.379"/>
    <n v="3.387"/>
    <n v="0"/>
    <n v="1.008"/>
    <n v="6.3869999999999996"/>
    <n v="0"/>
    <n v="8.9809999999999999"/>
    <n v="2.7890000000000001"/>
    <n v="0"/>
    <n v="0"/>
    <n v="10.709"/>
    <n v="15.79"/>
    <n v="0"/>
    <n v="5.0810000000000004"/>
    <n v="0.64794785473819927"/>
  </r>
  <r>
    <n v="121105"/>
    <n v="3455"/>
    <s v="Klavertje Vier (Vivalto)"/>
    <s v="Kruisbooglaan 19"/>
    <s v="2960 Brecht"/>
    <s v="Antwerpen"/>
    <x v="0"/>
    <s v="Vivalto"/>
    <n v="5.3459999999999965"/>
    <n v="3.0880000000000001"/>
    <n v="1"/>
    <n v="24.786999999999999"/>
    <n v="0.38060273530479677"/>
    <n v="0.97756602564102557"/>
    <n v="26"/>
    <n v="77.22"/>
    <n v="75.709999999999994"/>
    <n v="1.9944525161801785E-2"/>
    <n v="2348.7750000000001"/>
    <n v="2302.8458333333333"/>
    <n v="0.85499999999999998"/>
    <n v="1"/>
    <n v="0"/>
    <n v="0.14499999999999999"/>
    <n v="1.9019999999999999"/>
    <n v="2"/>
    <n v="3.3250000000000002"/>
    <n v="3.4249999999999998"/>
    <n v="0"/>
    <n v="0"/>
    <n v="3.7770000000000001"/>
    <n v="2.5819999999999999"/>
    <n v="1.1950000000000001"/>
    <n v="0"/>
    <n v="0.7839062672709185"/>
  </r>
  <r>
    <n v="121107"/>
    <n v="24476"/>
    <s v="Sint-Lenaartshof (Korian)"/>
    <s v="Vaartkant Links 27"/>
    <s v="2960 Brecht"/>
    <s v="Antwerpen"/>
    <x v="0"/>
    <s v="Korian"/>
    <n v="11.842000000000002"/>
    <n v="23.164000000000012"/>
    <n v="3.3460000000000001"/>
    <n v="109.824"/>
    <n v="0.34921328671328689"/>
    <n v="0.91528055555555554"/>
    <n v="102"/>
    <n v="91.19"/>
    <n v="89.4"/>
    <n v="2.0022371364653235E-2"/>
    <n v="2773.6958333333332"/>
    <n v="2719.2500000000005"/>
    <n v="3.8809999999999998"/>
    <n v="3.3460000000000001"/>
    <n v="0.53500000000000003"/>
    <n v="0"/>
    <n v="5.9580000000000002"/>
    <n v="0"/>
    <n v="13.975"/>
    <n v="5.8659999999999997"/>
    <n v="2.1509999999999998"/>
    <n v="0"/>
    <n v="16.408999999999999"/>
    <n v="22.524999999999999"/>
    <n v="0"/>
    <n v="6.1159999999999997"/>
    <n v="0.7463212379068318"/>
  </r>
  <r>
    <n v="122101"/>
    <n v="3453"/>
    <s v="Kempenerf (Korian)"/>
    <s v="Kwademeer 10"/>
    <s v="2480 Dessel"/>
    <s v="Antwerpen"/>
    <x v="0"/>
    <s v="Korian"/>
    <n v="8.2670000000000012"/>
    <n v="14.779000000000003"/>
    <n v="2.2150000000000003"/>
    <n v="59.936"/>
    <n v="0.42146623064602251"/>
    <n v="0.9470886243386244"/>
    <n v="50"/>
    <n v="68.53"/>
    <n v="67.19"/>
    <n v="1.9943443964875796E-2"/>
    <n v="2084.4541666666669"/>
    <n v="2043.6958333333334"/>
    <n v="2.1560000000000001"/>
    <n v="2.2130000000000001"/>
    <n v="0"/>
    <n v="5.7000000000000002E-2"/>
    <n v="3.6920000000000002"/>
    <n v="0"/>
    <n v="8.3019999999999996"/>
    <n v="4.5679999999999996"/>
    <n v="4.2000000000000003E-2"/>
    <n v="0"/>
    <n v="9.6359999999999992"/>
    <n v="11.411"/>
    <n v="0"/>
    <n v="1.7749999999999999"/>
    <n v="0.7871462829736211"/>
  </r>
  <r>
    <n v="122103"/>
    <n v="20127"/>
    <s v="Residentie Alfons Smet"/>
    <s v="Lukasstraat 2A"/>
    <s v="2480 Dessel"/>
    <s v="Antwerpen"/>
    <x v="1"/>
    <s v=""/>
    <n v="10.388000000000003"/>
    <n v="17.61399999999999"/>
    <n v="2.1399999999999997"/>
    <n v="61.981000000000009"/>
    <n v="0.48631032090479326"/>
    <n v="0.98047291666666669"/>
    <n v="53"/>
    <n v="83.21"/>
    <n v="81.58"/>
    <n v="1.9980387349840534E-2"/>
    <n v="2530.9708333333333"/>
    <n v="2481.3916666666669"/>
    <n v="2.6970000000000001"/>
    <n v="2.137"/>
    <n v="0.56000000000000005"/>
    <n v="0"/>
    <n v="1.5640000000000001"/>
    <n v="1"/>
    <n v="9.5109999999999992"/>
    <n v="8.8209999999999997"/>
    <n v="0"/>
    <n v="0"/>
    <n v="11.420999999999999"/>
    <n v="16.872"/>
    <n v="0"/>
    <n v="5.4509999999999996"/>
    <n v="0.93076583860061735"/>
  </r>
  <r>
    <n v="123101"/>
    <n v="3649"/>
    <s v="Sint-Elisabeth, Duffel"/>
    <s v="Kwakkelenberg 3"/>
    <s v="2570 Duffel"/>
    <s v="Antwerpen"/>
    <x v="2"/>
    <s v=""/>
    <n v="18.158000000000001"/>
    <n v="32.245000000000005"/>
    <n v="6.5640000000000001"/>
    <n v="136.584"/>
    <n v="0.41708399226849413"/>
    <n v="0.8819459401709403"/>
    <n v="153"/>
    <n v="64.599999999999994"/>
    <n v="63.33"/>
    <n v="2.005368703615984E-2"/>
    <n v="1964.9166666666663"/>
    <n v="1926.2875000000001"/>
    <n v="5.0949999999999998"/>
    <n v="6.06"/>
    <n v="0"/>
    <n v="0.96499999999999997"/>
    <n v="5.64"/>
    <n v="1"/>
    <n v="16.658000000000001"/>
    <n v="11.707000000000001"/>
    <n v="0"/>
    <n v="0"/>
    <n v="20.673999999999999"/>
    <n v="29.515999999999998"/>
    <n v="0"/>
    <n v="8.8420000000000005"/>
    <n v="0.74303670904156549"/>
  </r>
  <r>
    <n v="123103"/>
    <n v="10910"/>
    <s v="Hof van Arenberg "/>
    <s v="Rooienberg 1"/>
    <s v="2570 Duffel"/>
    <s v="Antwerpen"/>
    <x v="1"/>
    <s v=""/>
    <n v="12.286999999999999"/>
    <n v="24.36"/>
    <n v="3.9739999999999998"/>
    <n v="77.067000000000007"/>
    <n v="0.52708682055873446"/>
    <n v="0.92064722222222228"/>
    <n v="91"/>
    <n v="78.760000000000005"/>
    <n v="77.22"/>
    <n v="1.9943019943019946E-2"/>
    <n v="2395.6166666666668"/>
    <n v="2348.7750000000001"/>
    <n v="3.3319999999999999"/>
    <n v="2.3090000000000002"/>
    <n v="1.0229999999999999"/>
    <n v="0"/>
    <n v="6.4790000000000001"/>
    <n v="0"/>
    <n v="11.635999999999999"/>
    <n v="4.72"/>
    <n v="0.437"/>
    <n v="0"/>
    <n v="13.901"/>
    <n v="19.681000000000001"/>
    <n v="0"/>
    <n v="5.78"/>
    <n v="0.92280854775403398"/>
  </r>
  <r>
    <n v="124102"/>
    <n v="3437"/>
    <s v="Immaculata, Edegem"/>
    <s v="Oude-Godstraat 110"/>
    <s v="2650 Edegem"/>
    <s v="Antwerpen"/>
    <x v="2"/>
    <s v=""/>
    <n v="20.056999999999999"/>
    <n v="50.519000000000148"/>
    <n v="14.392000000000005"/>
    <n v="186.27499999999995"/>
    <n v="0.4561427996242125"/>
    <n v="0.97938684210526317"/>
    <n v="190"/>
    <n v="76.650000000000006"/>
    <n v="75.150000000000006"/>
    <n v="1.9960079840319445E-2"/>
    <n v="2331.4375000000005"/>
    <n v="2285.8125000000005"/>
    <n v="9.9559999999999995"/>
    <n v="11.61"/>
    <n v="0"/>
    <n v="1.6539999999999999"/>
    <n v="8.3379999999999992"/>
    <n v="0"/>
    <n v="23.178999999999998"/>
    <n v="11.694000000000001"/>
    <n v="3.1469999999999998"/>
    <n v="0"/>
    <n v="33.677999999999997"/>
    <n v="48.115000000000002"/>
    <n v="0"/>
    <n v="14.436999999999999"/>
    <n v="0.92307692307692313"/>
  </r>
  <r>
    <n v="124104"/>
    <n v="25277"/>
    <s v="Ter Eyke (Emeis)"/>
    <s v="Drie Eikenstraat 375"/>
    <s v="2650 Edegem"/>
    <s v="Antwerpen"/>
    <x v="0"/>
    <s v="Emeis"/>
    <n v="7.7979999999999992"/>
    <n v="17.187999999999985"/>
    <n v="1.367"/>
    <n v="83.285000000000011"/>
    <n v="0.31641952332352741"/>
    <n v="0.749992117117117"/>
    <n v="91"/>
    <n v="104.41"/>
    <n v="102.36"/>
    <n v="2.0027354435326217E-2"/>
    <n v="3175.8041666666668"/>
    <n v="3113.4500000000003"/>
    <n v="2.0310000000000001"/>
    <n v="1.363"/>
    <n v="0.66800000000000004"/>
    <n v="0"/>
    <n v="1.5349999999999999"/>
    <n v="0"/>
    <n v="9.2040000000000006"/>
    <n v="6.25"/>
    <n v="1.419"/>
    <n v="0"/>
    <n v="9.9640000000000004"/>
    <n v="15.765000000000001"/>
    <n v="0"/>
    <n v="5.8010000000000002"/>
    <n v="0.58866410299281058"/>
  </r>
  <r>
    <n v="125101"/>
    <n v="3733"/>
    <s v="Sint-Michaël"/>
    <s v="Moerkantsebaan 81"/>
    <s v="2910 Essen"/>
    <s v="Antwerpen"/>
    <x v="1"/>
    <s v=""/>
    <n v="18.211999999999989"/>
    <n v="23.405000000000001"/>
    <n v="6.2129999999999992"/>
    <n v="94.082999999999998"/>
    <n v="0.50838089771797235"/>
    <n v="0.99298026315789489"/>
    <n v="91"/>
    <n v="82.77"/>
    <n v="81.150000000000006"/>
    <n v="1.9963031423290145E-2"/>
    <n v="2517.5875000000001"/>
    <n v="2468.3125000000005"/>
    <n v="4.0410000000000004"/>
    <n v="5.7080000000000002"/>
    <n v="0"/>
    <n v="1.667"/>
    <n v="6.7069999999999999"/>
    <n v="4"/>
    <n v="12.923999999999999"/>
    <n v="10.64"/>
    <n v="0"/>
    <n v="0"/>
    <n v="16.222000000000001"/>
    <n v="14.488"/>
    <n v="1.734"/>
    <n v="0"/>
    <n v="0.8589108910891089"/>
  </r>
  <r>
    <n v="125102"/>
    <n v="3242"/>
    <s v="De Bijster"/>
    <s v="Nollekensstraat 15"/>
    <s v="2910 Essen"/>
    <s v="Antwerpen"/>
    <x v="1"/>
    <s v=""/>
    <n v="15.517999999999992"/>
    <n v="38.302000000000014"/>
    <n v="9.6109999999999935"/>
    <n v="113.28599999999999"/>
    <n v="0.55991914270077503"/>
    <n v="0.96936972934472942"/>
    <n v="113"/>
    <n v="86.08"/>
    <n v="84.4"/>
    <n v="1.9905213270142053E-2"/>
    <n v="2618.2666666666669"/>
    <n v="2567.166666666667"/>
    <n v="5.2759999999999998"/>
    <n v="6.8579999999999997"/>
    <n v="0"/>
    <n v="1.5820000000000001"/>
    <n v="7.306"/>
    <n v="0"/>
    <n v="17.199000000000002"/>
    <n v="8.09"/>
    <n v="1.8029999999999999"/>
    <n v="0"/>
    <n v="21.756"/>
    <n v="28.920999999999999"/>
    <n v="0"/>
    <n v="7.165"/>
    <n v="0.93905416853540635"/>
  </r>
  <r>
    <n v="126101"/>
    <n v="3388"/>
    <s v="Zusterhof"/>
    <s v="Gerststraat 67"/>
    <s v="2440 Geel"/>
    <s v="Antwerpen"/>
    <x v="1"/>
    <s v=""/>
    <n v="15.661999999999992"/>
    <n v="33.673000000000009"/>
    <n v="8.1190000000000015"/>
    <n v="128.24799999999999"/>
    <n v="0.44799139167862273"/>
    <n v="0.95112481203007515"/>
    <n v="124"/>
    <n v="75.77"/>
    <n v="74.290000000000006"/>
    <n v="1.9921927581100896E-2"/>
    <n v="2304.6708333333331"/>
    <n v="2259.6541666666672"/>
    <n v="5.8810000000000002"/>
    <n v="7.2670000000000003"/>
    <n v="0"/>
    <n v="1.3859999999999999"/>
    <n v="9.7970000000000006"/>
    <n v="0"/>
    <n v="18.405000000000001"/>
    <n v="5.7060000000000004"/>
    <n v="2.9020000000000001"/>
    <n v="0"/>
    <n v="23.033000000000001"/>
    <n v="27.54"/>
    <n v="0"/>
    <n v="4.5069999999999997"/>
    <n v="0.92443455191330548"/>
  </r>
  <r>
    <n v="126102"/>
    <n v="3858"/>
    <s v="Wedbos"/>
    <s v="J.B.-Stessensstraat 71"/>
    <s v="2440 Geel"/>
    <s v="Antwerpen"/>
    <x v="2"/>
    <s v=""/>
    <n v="16.653999999999993"/>
    <n v="32.150999999999961"/>
    <n v="6.5160000000000009"/>
    <n v="114.28800000000001"/>
    <n v="0.4840490690186191"/>
    <n v="0.96428935574229691"/>
    <n v="105"/>
    <n v="71.44"/>
    <n v="70.040000000000006"/>
    <n v="1.9988577955453835E-2"/>
    <n v="2172.9666666666667"/>
    <n v="2130.3833333333337"/>
    <n v="4.6959999999999997"/>
    <n v="6.0940000000000003"/>
    <n v="0"/>
    <n v="1.3979999999999999"/>
    <n v="4.6689999999999996"/>
    <n v="0"/>
    <n v="15.532"/>
    <n v="10.353999999999999"/>
    <n v="0.50900000000000001"/>
    <n v="0"/>
    <n v="18.774000000000001"/>
    <n v="30.384"/>
    <n v="0"/>
    <n v="11.61"/>
    <n v="0.84822093196367421"/>
  </r>
  <r>
    <n v="126103"/>
    <n v="3568"/>
    <s v="Huis Perrekes"/>
    <s v="Zammelseweg 1A"/>
    <s v="2440 Geel"/>
    <s v="Antwerpen"/>
    <x v="1"/>
    <s v=""/>
    <n v="5.6610000000000005"/>
    <n v="7.8250000000000011"/>
    <n v="15.830999999999998"/>
    <n v="55.779999999999994"/>
    <n v="0.52558264610971683"/>
    <n v="0.94108735632183915"/>
    <n v="48"/>
    <n v="76.72"/>
    <n v="75.22"/>
    <n v="1.9941504918904451E-2"/>
    <n v="2333.5666666666666"/>
    <n v="2287.9416666666666"/>
    <n v="2.8929999999999998"/>
    <n v="12.106999999999999"/>
    <n v="0"/>
    <n v="9.2140000000000004"/>
    <n v="3.948"/>
    <n v="0"/>
    <n v="7.8840000000000003"/>
    <n v="1.71"/>
    <n v="2.226"/>
    <n v="0"/>
    <n v="10.531000000000001"/>
    <n v="6.8129999999999997"/>
    <n v="3.718"/>
    <n v="0"/>
    <n v="1"/>
  </r>
  <r>
    <n v="126104"/>
    <n v="3462"/>
    <s v="Laarsveld (Armonea)"/>
    <s v="Laarsveld 28"/>
    <s v="2440 Geel"/>
    <s v="Antwerpen"/>
    <x v="0"/>
    <s v="Armonea"/>
    <n v="14.620000000000001"/>
    <n v="28.266999999999989"/>
    <n v="5.0739999999999998"/>
    <n v="144.417"/>
    <n v="0.33210079145806926"/>
    <n v="0.92848360215053771"/>
    <n v="139"/>
    <n v="78.34"/>
    <n v="76.790000000000006"/>
    <n v="2.0184919911446775E-2"/>
    <n v="2382.8416666666667"/>
    <n v="2335.6958333333337"/>
    <n v="4.2290000000000001"/>
    <n v="5.0730000000000004"/>
    <n v="0"/>
    <n v="0.84399999999999997"/>
    <n v="4.5279999999999996"/>
    <n v="0"/>
    <n v="16.936"/>
    <n v="10.087"/>
    <n v="2.3210000000000002"/>
    <n v="0"/>
    <n v="19.376999999999999"/>
    <n v="26.105"/>
    <n v="0"/>
    <n v="6.7279999999999998"/>
    <n v="0.64888450447715895"/>
  </r>
  <r>
    <n v="126105"/>
    <n v="7470"/>
    <s v="Onze-Lieve-Vrouw, Geel"/>
    <s v="Pastoor Van Neylenstraat 1"/>
    <s v="2440 Geel"/>
    <s v="Antwerpen"/>
    <x v="1"/>
    <s v=""/>
    <n v="7.8529999999999998"/>
    <n v="13.631000000000002"/>
    <n v="2.597"/>
    <n v="54.182999999999993"/>
    <n v="0.44443829245335265"/>
    <n v="0.98787575757575741"/>
    <n v="50"/>
    <n v="74.48"/>
    <n v="73.02"/>
    <n v="1.9994522048753849E-2"/>
    <n v="2265.4333333333334"/>
    <n v="2221.0250000000001"/>
    <n v="2.4369999999999998"/>
    <n v="2.593"/>
    <n v="0"/>
    <n v="0.156"/>
    <n v="3.3879999999999999"/>
    <n v="0"/>
    <n v="7.8730000000000002"/>
    <n v="4.4630000000000001"/>
    <n v="2.1999999999999999E-2"/>
    <n v="0"/>
    <n v="9.6630000000000003"/>
    <n v="12.619"/>
    <n v="0"/>
    <n v="2.956"/>
    <n v="0.94501454206222901"/>
  </r>
  <r>
    <n v="126106"/>
    <n v="28033"/>
    <s v="Klein Veldekens (Armonea)"/>
    <s v="Groenhuis 55"/>
    <s v="2440 Geel"/>
    <s v="Antwerpen"/>
    <x v="0"/>
    <s v="Armonea"/>
    <n v="9.4809999999999963"/>
    <n v="15.517999999999983"/>
    <n v="5.5810000000000004"/>
    <n v="69.185999999999979"/>
    <n v="0.4419969357962592"/>
    <n v="0.76760277777777774"/>
    <n v="79"/>
    <n v="80.28"/>
    <n v="78.72"/>
    <n v="1.9817073170731669E-2"/>
    <n v="2441.85"/>
    <n v="2394.4"/>
    <n v="2.2400000000000002"/>
    <n v="5.5789999999999997"/>
    <n v="0"/>
    <n v="3.339"/>
    <n v="2.7930000000000001"/>
    <n v="1"/>
    <n v="8.6010000000000009"/>
    <n v="6.68"/>
    <n v="0"/>
    <n v="0"/>
    <n v="9.9450000000000003"/>
    <n v="16.614000000000001"/>
    <n v="0"/>
    <n v="6.6689999999999996"/>
    <n v="0.70141204561360171"/>
  </r>
  <r>
    <n v="127101"/>
    <n v="3312"/>
    <s v="De Wijngaard"/>
    <s v="Schransstraat 55"/>
    <s v="2280 Grobbendonk"/>
    <s v="Antwerpen"/>
    <x v="2"/>
    <s v=""/>
    <n v="9.8029999999999973"/>
    <n v="13.604999999999995"/>
    <n v="3.6210000000000004"/>
    <n v="58.099999999999994"/>
    <n v="0.46521514629948363"/>
    <n v="0.97638611111111084"/>
    <n v="56"/>
    <n v="74.069999999999993"/>
    <n v="72.62"/>
    <n v="1.996695125309822E-2"/>
    <n v="2252.9625000000001"/>
    <n v="2208.8583333333336"/>
    <n v="2.0950000000000002"/>
    <n v="2.2200000000000002"/>
    <n v="0"/>
    <n v="0.125"/>
    <n v="1.6950000000000001"/>
    <n v="1"/>
    <n v="7.6260000000000003"/>
    <n v="7.1059999999999999"/>
    <n v="0"/>
    <n v="0"/>
    <n v="8.9600000000000009"/>
    <n v="12.038"/>
    <n v="0"/>
    <n v="3.0779999999999998"/>
    <n v="0.7750157789969413"/>
  </r>
  <r>
    <n v="127102"/>
    <n v="24682"/>
    <s v="Waterrijk (Korian)"/>
    <s v="Industrieweg 41"/>
    <s v="2280 Grobbendonk"/>
    <s v="Antwerpen"/>
    <x v="0"/>
    <s v="Korian"/>
    <n v="9.6289999999999996"/>
    <n v="15.013999999999987"/>
    <n v="2.7190000000000003"/>
    <n v="73.334000000000003"/>
    <n v="0.37311478986554647"/>
    <n v="0.95346504329004322"/>
    <n v="79"/>
    <n v="92.56"/>
    <n v="92.56"/>
    <n v="0"/>
    <n v="2815.3666666666668"/>
    <n v="2815.3666666666668"/>
    <n v="2.5649999999999999"/>
    <n v="2.7160000000000002"/>
    <n v="0"/>
    <n v="0.151"/>
    <n v="4.0570000000000004"/>
    <n v="0"/>
    <n v="9.8810000000000002"/>
    <n v="5.5670000000000002"/>
    <n v="0.25700000000000001"/>
    <n v="0"/>
    <n v="11.554"/>
    <n v="15.731999999999999"/>
    <n v="0"/>
    <n v="4.1779999999999999"/>
    <n v="0.76829678335263574"/>
  </r>
  <r>
    <n v="128101"/>
    <n v="3374"/>
    <s v="Heilige Familie, Heist-op-den-Berg"/>
    <s v="Westerlosesteenweg 37"/>
    <s v="2220 Heist-op-den-Berg"/>
    <s v="Antwerpen"/>
    <x v="1"/>
    <s v=""/>
    <n v="17.265000000000001"/>
    <n v="24.787999999999997"/>
    <n v="4.8909999999999982"/>
    <n v="96.76700000000001"/>
    <n v="0.48512406088852594"/>
    <n v="0.98400740740740733"/>
    <n v="85"/>
    <n v="76.69"/>
    <n v="75.33"/>
    <n v="1.8053896190096896E-2"/>
    <n v="2332.6541666666667"/>
    <n v="2291.2874999999999"/>
    <n v="4.25"/>
    <n v="4.8849999999999998"/>
    <n v="0"/>
    <n v="0.63500000000000001"/>
    <n v="7.6520000000000001"/>
    <n v="0"/>
    <n v="14.778"/>
    <n v="7.5869999999999997"/>
    <n v="0"/>
    <n v="0"/>
    <n v="17.786000000000001"/>
    <n v="22.882999999999999"/>
    <n v="0"/>
    <n v="5.0970000000000004"/>
    <n v="0.92460171568627447"/>
  </r>
  <r>
    <n v="128102"/>
    <n v="3793"/>
    <s v="Ten Kerselaere"/>
    <s v="Boonmarkt 27-29"/>
    <s v="2220 Heist-op-den-Berg"/>
    <s v="Antwerpen"/>
    <x v="1"/>
    <s v=""/>
    <n v="24.566000000000013"/>
    <n v="29.932000000000006"/>
    <n v="7.1859999999999999"/>
    <n v="110.86099999999999"/>
    <n v="0.55640847547830186"/>
    <n v="0.94445462962962956"/>
    <n v="107"/>
    <n v="76.78"/>
    <n v="75.27"/>
    <n v="2.006111332536209E-2"/>
    <n v="2335.3916666666669"/>
    <n v="2289.4625000000001"/>
    <n v="5.0839999999999996"/>
    <n v="6.0060000000000002"/>
    <n v="0"/>
    <n v="0.92200000000000004"/>
    <n v="11.477"/>
    <n v="4"/>
    <n v="17.344000000000001"/>
    <n v="10.34"/>
    <n v="0"/>
    <n v="0"/>
    <n v="21.29"/>
    <n v="21.931999999999999"/>
    <n v="0"/>
    <n v="0.64200000000000002"/>
    <n v="0.94839308631188046"/>
  </r>
  <r>
    <n v="128103"/>
    <n v="3693"/>
    <s v="Sint-Jozef, Heist-op-den-Berg"/>
    <s v="Sint Jozefstraat 15"/>
    <s v="2222 Heist-op-den-Berg"/>
    <s v="Antwerpen"/>
    <x v="1"/>
    <s v=""/>
    <n v="22.877999999999997"/>
    <n v="43.118000000000009"/>
    <n v="9.4499999999999993"/>
    <n v="148.67699999999999"/>
    <n v="0.50744903381155138"/>
    <n v="0.98730518763796915"/>
    <n v="142"/>
    <n v="70.77"/>
    <n v="69.38"/>
    <n v="2.0034592101470183E-2"/>
    <n v="2152.5875000000001"/>
    <n v="2110.3083333333334"/>
    <n v="6.9139999999999997"/>
    <n v="8.4429999999999996"/>
    <n v="0"/>
    <n v="1.5289999999999999"/>
    <n v="10.462999999999999"/>
    <n v="0"/>
    <n v="23.713000000000001"/>
    <n v="12.009"/>
    <n v="1.2410000000000001"/>
    <n v="0"/>
    <n v="29.186"/>
    <n v="38.012999999999998"/>
    <n v="0"/>
    <n v="8.827"/>
    <n v="0.9641709908574253"/>
  </r>
  <r>
    <n v="128104"/>
    <n v="3195"/>
    <s v="Berkenhof, Heist-op-den-Berg"/>
    <s v="Jozef Weynsstraat 3"/>
    <s v="2220 Heist-op-den-Berg"/>
    <s v="Antwerpen"/>
    <x v="2"/>
    <s v=""/>
    <n v="14.475000000000001"/>
    <n v="30.209999999999958"/>
    <n v="6.3330000000000011"/>
    <n v="97.998999999999995"/>
    <n v="0.52059714895049913"/>
    <n v="0.9447051282051282"/>
    <n v="104"/>
    <n v="68.67"/>
    <n v="66"/>
    <n v="4.0454545454545521E-2"/>
    <n v="2088.7125000000001"/>
    <n v="2007.5"/>
    <n v="4.3979999999999997"/>
    <n v="5.3360000000000003"/>
    <n v="0"/>
    <n v="0.93799999999999994"/>
    <n v="4.62"/>
    <n v="1"/>
    <n v="12.394"/>
    <n v="8.5150000000000006"/>
    <n v="0"/>
    <n v="0"/>
    <n v="16.47"/>
    <n v="23.472000000000001"/>
    <n v="0"/>
    <n v="7.0019999999999998"/>
    <n v="0.84048084987419625"/>
  </r>
  <r>
    <n v="129102"/>
    <n v="3432"/>
    <s v="Hoghe Cluyse"/>
    <s v="Bouwerijstraat 50"/>
    <s v="2620 Hemiksem"/>
    <s v="Antwerpen"/>
    <x v="2"/>
    <s v=""/>
    <n v="12.054999999999998"/>
    <n v="13.864999999999998"/>
    <n v="4.2170000000000005"/>
    <n v="74.685000000000002"/>
    <n v="0.40352145678516427"/>
    <n v="0.99999722222222243"/>
    <n v="75"/>
    <n v="79.069999999999993"/>
    <n v="77.52"/>
    <n v="1.9994840041279716E-2"/>
    <n v="2405.0458333333331"/>
    <n v="2357.9"/>
    <n v="2.9950000000000001"/>
    <n v="3.2170000000000001"/>
    <n v="0"/>
    <n v="0.222"/>
    <n v="2.8"/>
    <n v="2"/>
    <n v="9.6760000000000002"/>
    <n v="9.2509999999999994"/>
    <n v="0"/>
    <n v="0"/>
    <n v="12.18"/>
    <n v="13.863"/>
    <n v="0"/>
    <n v="1.6830000000000001"/>
    <n v="0.79882611885546595"/>
  </r>
  <r>
    <n v="129103"/>
    <n v="25774"/>
    <s v="Aan de Schelde (Anima)"/>
    <s v="Heuvelstraat 182"/>
    <s v="2620 Hemiksem"/>
    <s v="Antwerpen"/>
    <x v="0"/>
    <s v="Anima"/>
    <m/>
    <m/>
    <m/>
    <m/>
    <m/>
    <m/>
    <n v="82"/>
    <n v="90.5"/>
    <n v="88.74"/>
    <n v="1.9833220644579708E-2"/>
    <n v="2752.7083333333335"/>
    <n v="2699.1749999999997"/>
    <m/>
    <m/>
    <m/>
    <m/>
    <m/>
    <m/>
    <m/>
    <m/>
    <m/>
    <m/>
    <m/>
    <m/>
    <m/>
    <m/>
    <m/>
  </r>
  <r>
    <n v="130101"/>
    <n v="3621"/>
    <s v="Sint-Anna, Herentals"/>
    <s v="Vorselaarsebaan 1A"/>
    <s v="2200 Herentals"/>
    <s v="Antwerpen"/>
    <x v="2"/>
    <s v=""/>
    <n v="21.895999999999994"/>
    <n v="29.272999999999982"/>
    <n v="8.4300000000000015"/>
    <n v="111.767"/>
    <n v="0.53324326500666541"/>
    <n v="0.93333611111111126"/>
    <n v="111"/>
    <n v="79.180000000000007"/>
    <n v="77.63"/>
    <n v="1.9966507793379051E-2"/>
    <n v="2408.3916666666669"/>
    <n v="2361.2458333333334"/>
    <n v="5.2160000000000002"/>
    <n v="7.4770000000000003"/>
    <n v="0"/>
    <n v="2.2610000000000001"/>
    <n v="9.3469999999999995"/>
    <n v="2"/>
    <n v="17.466999999999999"/>
    <n v="9.8239999999999998"/>
    <n v="0"/>
    <n v="0"/>
    <n v="21.641999999999999"/>
    <n v="24.719000000000001"/>
    <n v="0"/>
    <n v="3.077"/>
    <n v="0.9466349422161795"/>
  </r>
  <r>
    <n v="130102"/>
    <n v="3216"/>
    <s v="Bremdael"/>
    <s v="Ernest Claesstraat 62"/>
    <s v="2200 Herentals"/>
    <s v="Antwerpen"/>
    <x v="0"/>
    <m/>
    <n v="10.142999999999997"/>
    <n v="15.335000000000001"/>
    <n v="3.5659999999999998"/>
    <n v="64.076999999999998"/>
    <n v="0.45326716294458225"/>
    <n v="0.96843106060606043"/>
    <n v="54"/>
    <n v="85.75"/>
    <n v="84.07"/>
    <n v="1.9983347210657865E-2"/>
    <n v="2608.2291666666665"/>
    <n v="2557.1291666666666"/>
    <n v="2.952"/>
    <n v="3.423"/>
    <n v="0"/>
    <n v="0.47099999999999997"/>
    <n v="3.95"/>
    <n v="0"/>
    <n v="9.827"/>
    <n v="6.1859999999999999"/>
    <n v="0"/>
    <n v="0"/>
    <n v="12.406000000000001"/>
    <n v="13.954000000000001"/>
    <n v="0"/>
    <n v="1.548"/>
    <n v="0.91435779031982212"/>
  </r>
  <r>
    <n v="130103"/>
    <n v="16010"/>
    <s v="Vogelzang (Armonea)"/>
    <s v="Vogelzang 1"/>
    <s v="2200 Herentals"/>
    <s v="Antwerpen"/>
    <x v="0"/>
    <s v="Armonea"/>
    <n v="13.559000000000003"/>
    <n v="27.884000000000004"/>
    <n v="6.0230000000000006"/>
    <n v="138.38200000000001"/>
    <n v="0.34300703848766462"/>
    <n v="0.97871690307328596"/>
    <n v="125"/>
    <n v="90.69"/>
    <n v="88.91"/>
    <n v="2.0020245191767039E-2"/>
    <n v="2758.4874999999997"/>
    <n v="2704.3458333333333"/>
    <n v="5.6130000000000004"/>
    <n v="5.7619999999999996"/>
    <n v="0"/>
    <n v="0.14899999999999999"/>
    <n v="3.9630000000000001"/>
    <n v="0"/>
    <n v="15.763999999999999"/>
    <n v="9.59"/>
    <n v="2.2109999999999999"/>
    <n v="0"/>
    <n v="20.882000000000001"/>
    <n v="26.146999999999998"/>
    <n v="0"/>
    <n v="5.2649999999999997"/>
    <n v="0.7548420384187966"/>
  </r>
  <r>
    <n v="131101"/>
    <n v="3207"/>
    <s v="Boeyendaalhof (Vulpia)"/>
    <s v="Itegemse Steenweg 3"/>
    <s v="2270 Herenthout"/>
    <s v="Antwerpen"/>
    <x v="0"/>
    <s v="Vulpia"/>
    <n v="11.648000000000003"/>
    <n v="22.065999999999988"/>
    <n v="5.0410000000000004"/>
    <n v="94.201999999999998"/>
    <n v="0.41140315492240076"/>
    <n v="0.97778730158730165"/>
    <n v="95"/>
    <n v="81.069999999999993"/>
    <n v="79.48"/>
    <n v="2.0005032712631987E-2"/>
    <n v="2465.8791666666666"/>
    <n v="2417.5166666666669"/>
    <n v="3.4020000000000001"/>
    <n v="4.5419999999999998"/>
    <n v="0"/>
    <n v="1.1399999999999999"/>
    <n v="4.274"/>
    <n v="0"/>
    <n v="11.962"/>
    <n v="6.8730000000000002"/>
    <n v="0.81499999999999995"/>
    <n v="0"/>
    <n v="14.459"/>
    <n v="18.73"/>
    <n v="0"/>
    <n v="4.2709999999999999"/>
    <n v="0.74863308515588645"/>
  </r>
  <r>
    <n v="132101"/>
    <n v="3634"/>
    <s v="Sint-Barbara"/>
    <s v="Dieperstraat 17"/>
    <s v="2230 Herselt"/>
    <s v="Antwerpen"/>
    <x v="1"/>
    <s v=""/>
    <n v="37.167000000000016"/>
    <n v="55.788000000000032"/>
    <n v="10.436"/>
    <n v="214.04399999999998"/>
    <n v="0.48303619816486354"/>
    <n v="0.98886466973886333"/>
    <n v="176"/>
    <n v="69.2"/>
    <n v="67.84"/>
    <n v="2.0047169811320709E-2"/>
    <n v="2104.8333333333335"/>
    <n v="2063.4666666666667"/>
    <n v="9.6839999999999993"/>
    <n v="9.4250000000000007"/>
    <n v="0.25900000000000001"/>
    <n v="0"/>
    <n v="10.881"/>
    <n v="3"/>
    <n v="31.93"/>
    <n v="23.613"/>
    <n v="0"/>
    <n v="0"/>
    <n v="40.055999999999997"/>
    <n v="50.204999999999998"/>
    <n v="0"/>
    <n v="10.148999999999999"/>
    <n v="0.89513784191255652"/>
  </r>
  <r>
    <n v="133101"/>
    <n v="3552"/>
    <s v="Stede Akkers"/>
    <s v="Jaak Aertslaan 2"/>
    <s v="2320 Hoogstraten"/>
    <s v="Antwerpen"/>
    <x v="2"/>
    <s v=""/>
    <n v="18.479999999999997"/>
    <n v="42.699000000000041"/>
    <n v="8.7830000000000013"/>
    <n v="142.863"/>
    <n v="0.48971392172920941"/>
    <n v="0.92912586580086576"/>
    <n v="150"/>
    <n v="71.16"/>
    <n v="69.760000000000005"/>
    <n v="2.006880733944949E-2"/>
    <n v="2164.4499999999998"/>
    <n v="2121.8666666666668"/>
    <n v="5.38"/>
    <n v="7.0780000000000003"/>
    <n v="0"/>
    <n v="1.698"/>
    <n v="5.9359999999999999"/>
    <n v="0"/>
    <n v="19.791"/>
    <n v="10.927"/>
    <n v="2.9279999999999999"/>
    <n v="0"/>
    <n v="23.606000000000002"/>
    <n v="38.906999999999996"/>
    <n v="0"/>
    <n v="15.301"/>
    <n v="0.79245839146410957"/>
  </r>
  <r>
    <n v="134102"/>
    <n v="3221"/>
    <s v="Cantershof"/>
    <s v="René Verbeecklaan 5"/>
    <s v="2540 Hove"/>
    <s v="Antwerpen"/>
    <x v="1"/>
    <s v=""/>
    <n v="12.622000000000002"/>
    <n v="21.356000000000005"/>
    <n v="5.391"/>
    <n v="102.97099999999999"/>
    <n v="0.38233094754833896"/>
    <n v="0.98254126984126977"/>
    <n v="92"/>
    <n v="82.05"/>
    <n v="80.44"/>
    <n v="2.0014917951268085E-2"/>
    <n v="2495.6875"/>
    <n v="2446.7166666666667"/>
    <n v="3.8769999999999998"/>
    <n v="5.3810000000000002"/>
    <n v="0"/>
    <n v="1.504"/>
    <n v="6.5069999999999997"/>
    <n v="0"/>
    <n v="14.185"/>
    <n v="5.6040000000000001"/>
    <n v="2.0739999999999998"/>
    <n v="0"/>
    <n v="16.739999999999998"/>
    <n v="19.463000000000001"/>
    <n v="0"/>
    <n v="2.7229999999999999"/>
    <n v="0.79946242518288624"/>
  </r>
  <r>
    <n v="135101"/>
    <n v="3825"/>
    <s v="Ter Nethe"/>
    <s v="Grote Baan 262"/>
    <s v="2235 Hulshout"/>
    <s v="Antwerpen"/>
    <x v="2"/>
    <s v=""/>
    <n v="8.8449999999999989"/>
    <n v="15.680000000000001"/>
    <n v="1.6319999999999999"/>
    <n v="57.047000000000004"/>
    <n v="0.45851666170000172"/>
    <n v="0.94861666666666655"/>
    <n v="60"/>
    <n v="65.83"/>
    <n v="64.540000000000006"/>
    <n v="1.9987604586302998E-2"/>
    <n v="2002.3291666666667"/>
    <n v="1963.0916666666669"/>
    <n v="2.2679999999999998"/>
    <n v="1.63"/>
    <n v="0.63800000000000001"/>
    <n v="0"/>
    <n v="2.5950000000000002"/>
    <n v="1"/>
    <n v="7.9589999999999996"/>
    <n v="6.2469999999999999"/>
    <n v="0"/>
    <n v="0"/>
    <n v="9.8520000000000003"/>
    <n v="15.561999999999999"/>
    <n v="0"/>
    <n v="5.71"/>
    <n v="0.80683892037268268"/>
  </r>
  <r>
    <n v="135102"/>
    <n v="26037"/>
    <s v="De Hoef (Emeis)"/>
    <s v="Schietboompleinstraat 8"/>
    <s v="2235 Hulshout"/>
    <s v="Antwerpen"/>
    <x v="0"/>
    <s v="Emeis"/>
    <n v="8.0439999999999987"/>
    <n v="15.641999999999992"/>
    <n v="3.9449999999999998"/>
    <n v="71.033000000000001"/>
    <n v="0.38898821674432998"/>
    <n v="0.95555833333333329"/>
    <n v="69"/>
    <n v="85.31"/>
    <n v="86.62"/>
    <n v="-1.5123528053567314E-2"/>
    <n v="2594.8458333333333"/>
    <n v="2634.6916666666671"/>
    <n v="2.5339999999999998"/>
    <n v="3.9369999999999998"/>
    <n v="0"/>
    <n v="1.403"/>
    <n v="2.59"/>
    <n v="0"/>
    <n v="9.3539999999999992"/>
    <n v="5.452"/>
    <n v="1.3120000000000001"/>
    <n v="0"/>
    <n v="10.939"/>
    <n v="15.621"/>
    <n v="0"/>
    <n v="4.6820000000000004"/>
    <n v="0.7604509754243729"/>
  </r>
  <r>
    <n v="136101"/>
    <n v="3755"/>
    <s v="Sint-Vincentius, Kalmthout"/>
    <s v="Kapellensteenweg 81"/>
    <s v="2920 Kalmthout"/>
    <s v="Antwerpen"/>
    <x v="1"/>
    <s v=""/>
    <n v="14.758999999999997"/>
    <n v="46.114999999999988"/>
    <n v="6.6440000000000001"/>
    <n v="141.30199999999996"/>
    <n v="0.47782763159757119"/>
    <n v="0.95777072072072067"/>
    <n v="122"/>
    <n v="80.650000000000006"/>
    <n v="79.069999999999993"/>
    <n v="1.9982294169723192E-2"/>
    <n v="2453.104166666667"/>
    <n v="2405.0458333333331"/>
    <n v="6.0359999999999996"/>
    <n v="6.1239999999999997"/>
    <n v="0"/>
    <n v="8.7999999999999995E-2"/>
    <n v="7.4249999999999998"/>
    <n v="0"/>
    <n v="19.544"/>
    <n v="6.8959999999999999"/>
    <n v="5.2229999999999999"/>
    <n v="0"/>
    <n v="24.187999999999999"/>
    <n v="36.9"/>
    <n v="0"/>
    <n v="12.712"/>
    <n v="0.86972682035137605"/>
  </r>
  <r>
    <n v="136104"/>
    <n v="3199"/>
    <s v="Residentie Beukenhof (Vulpia)"/>
    <s v="Heidestatiestraat 32"/>
    <s v="2920 Kalmthout"/>
    <s v="Antwerpen"/>
    <x v="0"/>
    <s v="Vulpia"/>
    <n v="12.972000000000008"/>
    <n v="30.79799999999997"/>
    <n v="6.452"/>
    <n v="139.53799999999995"/>
    <n v="0.35991629520274043"/>
    <n v="0.86349417177914123"/>
    <n v="145"/>
    <n v="77.11"/>
    <n v="75.599999999999994"/>
    <n v="1.9973544973544977E-2"/>
    <n v="2345.4291666666668"/>
    <n v="2299.5"/>
    <n v="4.9119999999999999"/>
    <n v="5.7060000000000004"/>
    <n v="0"/>
    <n v="0.79400000000000004"/>
    <n v="7.8490000000000002"/>
    <n v="0"/>
    <n v="17.187000000000001"/>
    <n v="5.1079999999999997"/>
    <n v="4.2300000000000004"/>
    <n v="0"/>
    <n v="20.440999999999999"/>
    <n v="30.974"/>
    <n v="0"/>
    <n v="10.532999999999999"/>
    <n v="0.73514831369362055"/>
  </r>
  <r>
    <n v="137101"/>
    <n v="3860"/>
    <s v="Welvaart"/>
    <s v="Hoogboomsteenweg 124"/>
    <s v="2950 Kapellen"/>
    <s v="Antwerpen"/>
    <x v="1"/>
    <s v=""/>
    <n v="15.107999999999995"/>
    <n v="34.303000000000033"/>
    <n v="9.1710000000000012"/>
    <n v="135.29900000000001"/>
    <n v="0.43298176631017249"/>
    <n v="0.98610990338164273"/>
    <n v="136"/>
    <n v="88.1"/>
    <n v="86.38"/>
    <n v="1.9912016670525556E-2"/>
    <n v="2679.708333333333"/>
    <n v="2627.3916666666664"/>
    <n v="5.5090000000000003"/>
    <n v="8.5960000000000001"/>
    <n v="0"/>
    <n v="3.0870000000000002"/>
    <n v="9.2210000000000001"/>
    <n v="0"/>
    <n v="18.675000000000001"/>
    <n v="5.88"/>
    <n v="3.5739999999999998"/>
    <n v="0"/>
    <n v="23.140999999999998"/>
    <n v="30.904"/>
    <n v="0"/>
    <n v="7.7629999999999999"/>
    <n v="0.82281543445278227"/>
  </r>
  <r>
    <n v="137102"/>
    <n v="6803"/>
    <s v="Plantijn (Armonea)"/>
    <s v="Koningin Astridlaan 5"/>
    <s v="2950 Kapellen"/>
    <s v="Antwerpen"/>
    <x v="0"/>
    <s v="Armonea"/>
    <n v="10.42"/>
    <n v="16.310000000000002"/>
    <n v="4.5280000000000005"/>
    <n v="107.423"/>
    <n v="0.29098051627677501"/>
    <n v="0.98180681818181803"/>
    <n v="90"/>
    <n v="89"/>
    <n v="87.26"/>
    <n v="1.9940407976163144E-2"/>
    <n v="2707.0833333333335"/>
    <n v="2654.1583333333338"/>
    <n v="3.278"/>
    <n v="4.5259999999999998"/>
    <n v="0"/>
    <n v="1.248"/>
    <n v="1.0489999999999999"/>
    <n v="0"/>
    <n v="12.053000000000001"/>
    <n v="9.3689999999999998"/>
    <n v="1.635"/>
    <n v="0"/>
    <n v="14.179"/>
    <n v="15.75"/>
    <n v="0"/>
    <n v="1.571"/>
    <n v="0.65579331275982555"/>
  </r>
  <r>
    <n v="137104"/>
    <n v="3886"/>
    <s v="Zonnewende, Kapellen"/>
    <s v="Kerkstraat 5"/>
    <s v="2950 Kapellen"/>
    <s v="Antwerpen"/>
    <x v="1"/>
    <s v=""/>
    <n v="16.998000000000008"/>
    <n v="39.226000000000106"/>
    <n v="8.3620000000000001"/>
    <n v="132.12200000000001"/>
    <n v="0.48883607574817295"/>
    <n v="0.97284876543209886"/>
    <n v="120"/>
    <n v="82.29"/>
    <n v="80.69"/>
    <n v="1.9828975089850154E-2"/>
    <n v="2502.9875000000002"/>
    <n v="2454.3208333333332"/>
    <n v="5.468"/>
    <n v="6.3"/>
    <n v="0"/>
    <n v="0.83199999999999996"/>
    <n v="9.6389999999999993"/>
    <n v="0"/>
    <n v="18.515000000000001"/>
    <n v="7.1539999999999999"/>
    <n v="1.722"/>
    <n v="0"/>
    <n v="22.510999999999999"/>
    <n v="34.598999999999997"/>
    <n v="0"/>
    <n v="12.087999999999999"/>
    <n v="0.86480681992505093"/>
  </r>
  <r>
    <n v="138106"/>
    <n v="18962"/>
    <s v="Aquamarijn (Anima)"/>
    <s v="Binnenpad 4"/>
    <s v="2460 Kasterlee"/>
    <s v="Antwerpen"/>
    <x v="0"/>
    <s v="Anima"/>
    <n v="14.829999999999995"/>
    <n v="24.103999999999985"/>
    <n v="6.4789999999999983"/>
    <n v="111.10299999999999"/>
    <n v="0.40874683851921179"/>
    <n v="0.9793505899705014"/>
    <n v="81"/>
    <n v="99.64"/>
    <n v="97.68"/>
    <n v="2.0065520065519982E-2"/>
    <n v="3030.7166666666667"/>
    <n v="2971.1000000000004"/>
    <n v="4.5999999999999996"/>
    <n v="6.3579999999999997"/>
    <n v="0"/>
    <n v="1.758"/>
    <n v="5.5679999999999996"/>
    <n v="0"/>
    <n v="15.888"/>
    <n v="9.2479999999999993"/>
    <n v="1.0720000000000001"/>
    <n v="0"/>
    <n v="18.870999999999999"/>
    <n v="21.981999999999999"/>
    <n v="0"/>
    <n v="3.1110000000000002"/>
    <n v="0.85471318248745454"/>
  </r>
  <r>
    <n v="138107"/>
    <n v="18959"/>
    <s v="De Witte Bergen (Korian)"/>
    <s v="Diestweg 1"/>
    <s v="2460 Kasterlee"/>
    <s v="Antwerpen"/>
    <x v="0"/>
    <s v="Korian"/>
    <n v="15.058000000000003"/>
    <n v="22.526999999999987"/>
    <n v="3.7770000000000006"/>
    <n v="97.295999999999992"/>
    <n v="0.42511511264594637"/>
    <n v="0.99404795918367339"/>
    <n v="88"/>
    <n v="81.91"/>
    <n v="80.3"/>
    <n v="2.0049813200498035E-2"/>
    <n v="2491.4291666666663"/>
    <n v="2442.4583333333335"/>
    <n v="3.6549999999999998"/>
    <n v="3.274"/>
    <n v="0.38100000000000001"/>
    <n v="0"/>
    <n v="4.577"/>
    <n v="1"/>
    <n v="13.804"/>
    <n v="10.471"/>
    <n v="0"/>
    <n v="0"/>
    <n v="16.315999999999999"/>
    <n v="19.477"/>
    <n v="0"/>
    <n v="3.161"/>
    <n v="0.81415256384985779"/>
  </r>
  <r>
    <n v="139101"/>
    <n v="3260"/>
    <s v="De Hazelaar"/>
    <s v="Witvrouwenveldstraat 1"/>
    <s v="2550 Kontich"/>
    <s v="Antwerpen"/>
    <x v="1"/>
    <s v=""/>
    <n v="15.930000000000001"/>
    <n v="28.668999999999993"/>
    <n v="8.2560000000000002"/>
    <n v="116.105"/>
    <n v="0.45523448602558025"/>
    <n v="0.9791694444444442"/>
    <n v="113"/>
    <n v="78.040000000000006"/>
    <n v="76.510000000000005"/>
    <n v="1.9997385962619241E-2"/>
    <n v="2373.7166666666667"/>
    <n v="2327.1791666666668"/>
    <n v="4.9939999999999998"/>
    <n v="7.7530000000000001"/>
    <n v="0"/>
    <n v="2.7589999999999999"/>
    <n v="7.7489999999999997"/>
    <n v="0"/>
    <n v="18.172000000000001"/>
    <n v="8.17"/>
    <n v="2.2530000000000001"/>
    <n v="0"/>
    <n v="21.491"/>
    <n v="26.297999999999998"/>
    <n v="0"/>
    <n v="4.8070000000000004"/>
    <n v="0.93817419097083499"/>
  </r>
  <r>
    <n v="139102"/>
    <n v="18957"/>
    <s v="Coralia"/>
    <s v="Beekboshoek 37"/>
    <s v="2550 Kontich"/>
    <s v="Antwerpen"/>
    <x v="1"/>
    <s v=""/>
    <n v="7.8020000000000014"/>
    <n v="13.210000000000004"/>
    <n v="4.4849999999999994"/>
    <n v="74.222000000000008"/>
    <n v="0.34352348360324436"/>
    <n v="0.97258333333333324"/>
    <n v="75"/>
    <n v="86.21"/>
    <n v="84.53"/>
    <n v="1.9874600733467362E-2"/>
    <n v="2622.2208333333333"/>
    <n v="2571.1208333333334"/>
    <n v="3.3410000000000002"/>
    <n v="4.4109999999999996"/>
    <n v="0"/>
    <n v="1.07"/>
    <n v="5.1449999999999996"/>
    <n v="0"/>
    <n v="8.8170000000000002"/>
    <n v="2.6469999999999998"/>
    <n v="1.0249999999999999"/>
    <n v="0"/>
    <n v="12.061"/>
    <n v="16.332999999999998"/>
    <n v="0"/>
    <n v="4.2720000000000002"/>
    <n v="0.81503170458784036"/>
  </r>
  <r>
    <n v="140101"/>
    <n v="3562"/>
    <s v="Op Haanven (Korian)"/>
    <s v="Oude Geelsebaan 33"/>
    <s v="2431 Laakdal"/>
    <s v="Antwerpen"/>
    <x v="0"/>
    <s v="Korian"/>
    <n v="12.759000000000007"/>
    <n v="21.781999999999996"/>
    <n v="4.5410000000000004"/>
    <n v="106.057"/>
    <n v="0.36849995756998599"/>
    <n v="0.95119647147147157"/>
    <n v="100"/>
    <n v="75.41"/>
    <n v="73.930000000000007"/>
    <n v="2.0018936832138401E-2"/>
    <n v="2293.7208333333333"/>
    <n v="2248.7041666666669"/>
    <n v="3.5590000000000002"/>
    <n v="4.0350000000000001"/>
    <n v="0"/>
    <n v="0.47599999999999998"/>
    <n v="6.6269999999999998"/>
    <n v="0"/>
    <n v="14.087"/>
    <n v="6.1189999999999998"/>
    <n v="1.341"/>
    <n v="0"/>
    <n v="16.318000000000001"/>
    <n v="20.478000000000002"/>
    <n v="0"/>
    <n v="4.16"/>
    <n v="0.74805735800688944"/>
  </r>
  <r>
    <n v="140102"/>
    <n v="3314"/>
    <s v="De Winde"/>
    <s v="Werftstraat 11"/>
    <s v="2431 Laakdal"/>
    <s v="Antwerpen"/>
    <x v="1"/>
    <s v=""/>
    <n v="10.935000000000002"/>
    <n v="22.143000000000004"/>
    <n v="6.6769999999999996"/>
    <n v="81.645999999999987"/>
    <n v="0.48691913872081927"/>
    <n v="0.95686323529411776"/>
    <n v="77"/>
    <n v="79.290000000000006"/>
    <n v="77.739999999999995"/>
    <n v="1.9938255724209153E-2"/>
    <n v="2411.7375000000002"/>
    <n v="2364.5916666666667"/>
    <n v="3.2109999999999999"/>
    <n v="4.2569999999999997"/>
    <n v="0"/>
    <n v="1.046"/>
    <n v="3.9380000000000002"/>
    <n v="0"/>
    <n v="10.247999999999999"/>
    <n v="6.4660000000000002"/>
    <n v="0"/>
    <n v="0"/>
    <n v="12.91"/>
    <n v="16.172999999999998"/>
    <n v="0"/>
    <n v="3.2629999999999999"/>
    <n v="0.7832287507130633"/>
  </r>
  <r>
    <n v="141103"/>
    <n v="3527"/>
    <s v="Huize Nazareth, Lier"/>
    <s v="Kriekenstraat 14"/>
    <s v="2500 Lier"/>
    <s v="Antwerpen"/>
    <x v="1"/>
    <s v=""/>
    <n v="14.107999999999999"/>
    <n v="25.680000000000025"/>
    <n v="4.8949999999999996"/>
    <n v="108.80399999999997"/>
    <n v="0.4106742399176504"/>
    <n v="0.96271754385964925"/>
    <n v="107"/>
    <n v="71.8"/>
    <n v="69.790000000000006"/>
    <n v="2.880068777761835E-2"/>
    <n v="2183.9166666666665"/>
    <n v="2122.7791666666672"/>
    <n v="4.3410000000000002"/>
    <n v="4.8929999999999998"/>
    <n v="0"/>
    <n v="0.55200000000000005"/>
    <n v="5.843"/>
    <n v="0"/>
    <n v="14.694000000000001"/>
    <n v="7.7560000000000002"/>
    <n v="1.095"/>
    <n v="0"/>
    <n v="18.045999999999999"/>
    <n v="24.126000000000001"/>
    <n v="0"/>
    <n v="6.08"/>
    <n v="0.8141127872624121"/>
  </r>
  <r>
    <n v="141104"/>
    <n v="3408"/>
    <s v="Paradijs"/>
    <s v="Transvaalstraat 44"/>
    <s v="2500 Lier"/>
    <s v="Antwerpen"/>
    <x v="2"/>
    <s v=""/>
    <n v="25.452999999999992"/>
    <n v="46.17600000000008"/>
    <n v="9.093"/>
    <n v="174.02600000000001"/>
    <n v="0.4638502292760856"/>
    <n v="0.94927898550724643"/>
    <n v="177"/>
    <n v="73.73"/>
    <n v="72.28"/>
    <n v="2.0060874377421101E-2"/>
    <n v="2242.6208333333334"/>
    <n v="2198.5166666666669"/>
    <n v="7.4809999999999999"/>
    <n v="7.9509999999999996"/>
    <n v="0"/>
    <n v="0.47"/>
    <n v="10.249000000000001"/>
    <n v="0"/>
    <n v="21.564"/>
    <n v="10.989000000000001"/>
    <n v="0.32600000000000001"/>
    <n v="0"/>
    <n v="28.082000000000001"/>
    <n v="40.118000000000002"/>
    <n v="0"/>
    <n v="12.036"/>
    <n v="0.82000994243012237"/>
  </r>
  <r>
    <n v="141105"/>
    <n v="3699"/>
    <s v="Sint-Jozef, Lier"/>
    <s v="Koningin-Astridlaan 4"/>
    <s v="2500 Lier"/>
    <s v="Antwerpen"/>
    <x v="1"/>
    <s v=""/>
    <n v="19.419000000000011"/>
    <n v="38.082000000000036"/>
    <n v="7.3480000000000008"/>
    <n v="156.221"/>
    <n v="0.41511064453562607"/>
    <n v="0.98073750000000004"/>
    <n v="149"/>
    <n v="79.94"/>
    <n v="78.39"/>
    <n v="1.9772930220691487E-2"/>
    <n v="2431.5083333333332"/>
    <n v="2384.3625000000002"/>
    <n v="6.34"/>
    <n v="6.843"/>
    <n v="0"/>
    <n v="0.503"/>
    <n v="8.58"/>
    <n v="0"/>
    <n v="22.288"/>
    <n v="10.409000000000001"/>
    <n v="3.2989999999999999"/>
    <n v="0"/>
    <n v="26.361000000000001"/>
    <n v="34.18"/>
    <n v="0"/>
    <n v="7.819"/>
    <n v="0.87102335928809782"/>
  </r>
  <r>
    <n v="141106"/>
    <n v="26485"/>
    <s v="Herenhof (Vulpia)"/>
    <s v="Kazernedreef 22"/>
    <s v="2500 Lier"/>
    <s v="Antwerpen"/>
    <x v="0"/>
    <s v="Vulpia"/>
    <n v="12.401999999999999"/>
    <n v="17.442"/>
    <n v="4.7490000000000006"/>
    <n v="120.33299999999998"/>
    <n v="0.28747725062950319"/>
    <n v="0.96549895833333332"/>
    <n v="121"/>
    <n v="71.61"/>
    <n v="70.22"/>
    <n v="1.979493021931078E-2"/>
    <n v="2178.1375000000003"/>
    <n v="2135.8583333333336"/>
    <n v="4.0049999999999999"/>
    <n v="4.7439999999999998"/>
    <n v="0"/>
    <n v="0.73899999999999999"/>
    <n v="4.2560000000000002"/>
    <n v="0"/>
    <n v="12.666"/>
    <n v="7.6440000000000001"/>
    <n v="0.76600000000000001"/>
    <n v="0"/>
    <n v="15.768000000000001"/>
    <n v="17.664000000000001"/>
    <n v="0"/>
    <n v="1.8959999999999999"/>
    <n v="0.63753059167906323"/>
  </r>
  <r>
    <n v="142101"/>
    <n v="3477"/>
    <s v="Lindelo"/>
    <s v="Kerkplein 20"/>
    <s v="2275 Lille"/>
    <s v="Antwerpen"/>
    <x v="1"/>
    <s v=""/>
    <n v="33.684999999999974"/>
    <n v="40.924000000000007"/>
    <n v="11.887999999999998"/>
    <n v="152.535"/>
    <n v="0.56706329694824131"/>
    <n v="0.98923951612903227"/>
    <n v="150"/>
    <n v="85.74"/>
    <n v="84.06"/>
    <n v="1.9985724482512346E-2"/>
    <n v="2607.9249999999997"/>
    <n v="2556.8250000000003"/>
    <n v="6.6689999999999996"/>
    <n v="10.637"/>
    <n v="0"/>
    <n v="3.968"/>
    <n v="12.497999999999999"/>
    <n v="3"/>
    <n v="25.173999999999999"/>
    <n v="15.882999999999999"/>
    <n v="0"/>
    <n v="0"/>
    <n v="29.353999999999999"/>
    <n v="28.637"/>
    <n v="0.71699999999999997"/>
    <n v="0"/>
    <n v="0.98669257819729783"/>
  </r>
  <r>
    <n v="142102"/>
    <n v="26455"/>
    <s v="Molenhof (Korian)"/>
    <s v="Melkerijstraat 1"/>
    <s v="2275 Lille"/>
    <s v="Antwerpen"/>
    <x v="0"/>
    <s v="Korian"/>
    <n v="8.6539999999999981"/>
    <n v="6.18"/>
    <n v="1.5339999999999998"/>
    <n v="22.063999999999997"/>
    <n v="0.74184191443074698"/>
    <n v="1"/>
    <n v="42"/>
    <n v="86.44"/>
    <n v="84.75"/>
    <n v="1.9941002949852571E-2"/>
    <n v="2629.2166666666667"/>
    <n v="2577.8125"/>
    <n v="1.2490000000000001"/>
    <n v="1.534"/>
    <n v="0"/>
    <n v="0.28499999999999998"/>
    <n v="5.5830000000000002"/>
    <n v="4"/>
    <n v="4.8579999999999997"/>
    <n v="3.07"/>
    <n v="0"/>
    <n v="0"/>
    <n v="5.548"/>
    <n v="6.1779999999999999"/>
    <n v="0"/>
    <n v="0.63"/>
    <n v="0.83450591621362324"/>
  </r>
  <r>
    <n v="143101"/>
    <n v="3882"/>
    <s v="Zonnestraal"/>
    <s v="Liersesteenweg 52"/>
    <s v="2547 Lint"/>
    <s v="Antwerpen"/>
    <x v="2"/>
    <s v=""/>
    <n v="12.822000000000003"/>
    <n v="20.73599999999999"/>
    <n v="3.3890000000000002"/>
    <n v="79.64"/>
    <n v="0.46392516323455546"/>
    <n v="0.97390210843373493"/>
    <n v="80"/>
    <n v="74.61"/>
    <n v="74.61"/>
    <n v="0"/>
    <n v="2269.3875000000003"/>
    <n v="2269.3875000000003"/>
    <n v="3.9510000000000001"/>
    <n v="1.974"/>
    <n v="1.9770000000000001"/>
    <n v="0"/>
    <n v="6.5330000000000004"/>
    <n v="2"/>
    <n v="9.8030000000000008"/>
    <n v="5.6879999999999997"/>
    <n v="0"/>
    <n v="0"/>
    <n v="13.874000000000001"/>
    <n v="20.773"/>
    <n v="0"/>
    <n v="6.899"/>
    <n v="0.8709312199264081"/>
  </r>
  <r>
    <n v="144102"/>
    <n v="3403"/>
    <s v="Ter Bleeke"/>
    <s v="Blijkerijstraat 71"/>
    <s v="2390 Malle"/>
    <s v="Antwerpen"/>
    <x v="2"/>
    <s v=""/>
    <n v="11.18099999999999"/>
    <n v="23.68500000000002"/>
    <n v="2.4539999999999993"/>
    <n v="57.937000000000005"/>
    <n v="0.64414795381189938"/>
    <n v="0.96944166666666653"/>
    <n v="58"/>
    <n v="69.34"/>
    <n v="67.98"/>
    <n v="2.0005884083553971E-2"/>
    <n v="2109.0916666666667"/>
    <n v="2067.7250000000004"/>
    <n v="2.5009999999999999"/>
    <n v="0.89600000000000002"/>
    <n v="1.605"/>
    <n v="0"/>
    <n v="4.0960000000000001"/>
    <n v="2"/>
    <n v="8.1379999999999999"/>
    <n v="5.6909999999999998"/>
    <n v="0"/>
    <n v="0"/>
    <n v="10.208"/>
    <n v="21.288"/>
    <n v="0"/>
    <n v="11.08"/>
    <n v="0.85451619196254391"/>
  </r>
  <r>
    <n v="144103"/>
    <n v="3250"/>
    <s v="De Dennen"/>
    <s v="Nooitrust 18"/>
    <s v="2390 Malle"/>
    <s v="Antwerpen"/>
    <x v="1"/>
    <s v=""/>
    <n v="20.979999999999997"/>
    <n v="35.864000000000019"/>
    <n v="7.4420000000000002"/>
    <n v="122.285"/>
    <n v="0.52570634174265052"/>
    <n v="0.98066666666666658"/>
    <n v="125"/>
    <n v="77.42"/>
    <n v="75.900000000000006"/>
    <n v="2.0026350461133102E-2"/>
    <n v="2354.8583333333331"/>
    <n v="2308.6250000000005"/>
    <n v="5.0519999999999996"/>
    <n v="7.1920000000000002"/>
    <n v="0"/>
    <n v="2.14"/>
    <n v="4.6680000000000001"/>
    <n v="2"/>
    <n v="18.157"/>
    <n v="15.206"/>
    <n v="0"/>
    <n v="0"/>
    <n v="21.884"/>
    <n v="29.477"/>
    <n v="0"/>
    <n v="7.593"/>
    <n v="0.87639467670385807"/>
  </r>
  <r>
    <n v="144104"/>
    <n v="13796"/>
    <s v="Campus Mariënhove"/>
    <s v="Brechtsesteenweg 89"/>
    <s v="2390 Malle"/>
    <s v="Antwerpen"/>
    <x v="1"/>
    <s v=""/>
    <n v="10.606000000000002"/>
    <n v="25.274999999999999"/>
    <n v="5.5489999999999995"/>
    <n v="93.03"/>
    <n v="0.44534021283456948"/>
    <n v="0.99113404255319149"/>
    <n v="94"/>
    <n v="71.099999999999994"/>
    <n v="69.709999999999994"/>
    <n v="1.9939750394491584E-2"/>
    <n v="2162.6249999999995"/>
    <n v="2120.3458333333333"/>
    <n v="3.5590000000000002"/>
    <n v="4.6609999999999996"/>
    <n v="0"/>
    <n v="1.1020000000000001"/>
    <n v="7.5549999999999997"/>
    <n v="0"/>
    <n v="12.35"/>
    <n v="2.5299999999999998"/>
    <n v="2.2650000000000001"/>
    <n v="0"/>
    <n v="14.859"/>
    <n v="22.513999999999999"/>
    <n v="0"/>
    <n v="7.6550000000000002"/>
    <n v="0.81428907998586408"/>
  </r>
  <r>
    <n v="145101"/>
    <n v="3428"/>
    <s v="Hof van Egmont"/>
    <s v="Hendrik Speecqvest 5"/>
    <s v="2800 Mechelen"/>
    <s v="Antwerpen"/>
    <x v="2"/>
    <s v=""/>
    <n v="20.511999999999986"/>
    <n v="54.054000000000144"/>
    <n v="10.084999999999999"/>
    <n v="181.61800000000002"/>
    <n v="0.46609366912971245"/>
    <n v="0.93368248299319723"/>
    <n v="154"/>
    <n v="66.53"/>
    <n v="65.23"/>
    <n v="1.9929480300475255E-2"/>
    <n v="2023.6208333333334"/>
    <n v="1984.0791666666669"/>
    <n v="7.1449999999999996"/>
    <n v="8.7370000000000001"/>
    <n v="0"/>
    <n v="1.5920000000000001"/>
    <n v="6.6550000000000002"/>
    <n v="0"/>
    <n v="22.478000000000002"/>
    <n v="13.848000000000001"/>
    <n v="1.9750000000000001"/>
    <n v="0"/>
    <n v="28.206"/>
    <n v="43.351999999999997"/>
    <n v="0"/>
    <n v="15.146000000000001"/>
    <n v="0.76445761065188655"/>
  </r>
  <r>
    <n v="145106"/>
    <n v="3189"/>
    <s v="Battenbroek"/>
    <s v="Battenbroek 14"/>
    <s v="2800 Mechelen"/>
    <s v="Antwerpen"/>
    <x v="0"/>
    <m/>
    <n v="8.5839999999999979"/>
    <n v="19.227"/>
    <n v="6.8480000000000016"/>
    <n v="85.411000000000001"/>
    <n v="0.4057908231960754"/>
    <n v="0.9782121212121212"/>
    <n v="71"/>
    <n v="76.790000000000006"/>
    <n v="75.290000000000006"/>
    <n v="1.9922964537123056E-2"/>
    <n v="2335.6958333333337"/>
    <n v="2290.0708333333337"/>
    <n v="2.8130000000000002"/>
    <n v="4.8620000000000001"/>
    <n v="0"/>
    <n v="2.0489999999999999"/>
    <n v="4.0839999999999996"/>
    <n v="0"/>
    <n v="10.773"/>
    <n v="4.4950000000000001"/>
    <n v="2.194"/>
    <n v="0"/>
    <n v="12.393000000000001"/>
    <n v="16.73"/>
    <n v="0"/>
    <n v="4.3369999999999997"/>
    <n v="0.71362914399648547"/>
  </r>
  <r>
    <n v="145107"/>
    <n v="3271"/>
    <s v="De Linde, Mechelen (Vulpia)"/>
    <s v="Abeelstraat 77"/>
    <s v="2800 Mechelen"/>
    <s v="Antwerpen"/>
    <x v="0"/>
    <s v="Vulpia"/>
    <n v="7.7599999999999989"/>
    <n v="6.9619999999999997"/>
    <n v="1.452"/>
    <n v="48.253999999999998"/>
    <n v="0.33518464790483693"/>
    <n v="0.9558856209150326"/>
    <n v="51"/>
    <n v="80.86"/>
    <n v="79.27"/>
    <n v="2.0058029519364196E-2"/>
    <n v="2459.4916666666668"/>
    <n v="2411.1291666666666"/>
    <n v="1.413"/>
    <n v="1.45"/>
    <n v="0"/>
    <n v="3.6999999999999998E-2"/>
    <n v="2.085"/>
    <n v="2"/>
    <n v="5.62"/>
    <n v="5.6669999999999998"/>
    <n v="0"/>
    <n v="0"/>
    <n v="6.4569999999999999"/>
    <n v="6.0629999999999997"/>
    <n v="0.39400000000000002"/>
    <n v="0"/>
    <n v="0.64645432351104293"/>
  </r>
  <r>
    <n v="145109"/>
    <n v="3514"/>
    <s v="Milsenhof (Korian)"/>
    <s v="Onze-Lieve-Vrouwekerkhof 11"/>
    <s v="2800 Mechelen"/>
    <s v="Antwerpen"/>
    <x v="0"/>
    <s v="Korian"/>
    <n v="9.9860000000000007"/>
    <n v="16.826999999999998"/>
    <n v="5.5940000000000012"/>
    <n v="91.091000000000008"/>
    <n v="0.35576511400687216"/>
    <n v="0.91400947712418323"/>
    <n v="90"/>
    <n v="82.71"/>
    <n v="81.349999999999994"/>
    <n v="1.6717885679164102E-2"/>
    <n v="2515.7624999999998"/>
    <n v="2474.395833333333"/>
    <n v="3.1859999999999999"/>
    <n v="5.5940000000000003"/>
    <n v="0"/>
    <n v="2.4079999999999999"/>
    <n v="3.2789999999999999"/>
    <n v="0"/>
    <n v="10.624000000000001"/>
    <n v="6.6929999999999996"/>
    <n v="0.65200000000000002"/>
    <n v="0"/>
    <n v="13.032"/>
    <n v="15.324"/>
    <n v="0"/>
    <n v="2.2919999999999998"/>
    <n v="0.71623983127448021"/>
  </r>
  <r>
    <n v="145110"/>
    <n v="3289"/>
    <s v="De Lisdodde"/>
    <s v="Frans Broersstraat 1"/>
    <s v="2800 Mechelen"/>
    <s v="Antwerpen"/>
    <x v="2"/>
    <s v=""/>
    <n v="19.911999999999999"/>
    <n v="45.547000000000068"/>
    <n v="5.8229999999999995"/>
    <n v="140.863"/>
    <n v="0.50603778139042943"/>
    <n v="0.9102544871794872"/>
    <n v="150"/>
    <n v="81.55"/>
    <n v="79.95"/>
    <n v="2.0012507817385838E-2"/>
    <n v="2480.4791666666665"/>
    <n v="2431.8125"/>
    <n v="6.1280000000000001"/>
    <n v="5.15"/>
    <n v="0.97799999999999998"/>
    <n v="0"/>
    <n v="8.9019999999999992"/>
    <n v="0"/>
    <n v="20.134"/>
    <n v="10.945"/>
    <n v="0.28699999999999998"/>
    <n v="0"/>
    <n v="24.731999999999999"/>
    <n v="40.978000000000002"/>
    <n v="0"/>
    <n v="16.245999999999999"/>
    <n v="0.89694057853044529"/>
  </r>
  <r>
    <n v="145113"/>
    <n v="14152"/>
    <s v="Rembertus (Armonea)"/>
    <s v="Brusselsesteenweg 245-247"/>
    <s v="2800 Mechelen"/>
    <s v="Antwerpen"/>
    <x v="0"/>
    <s v="Armonea"/>
    <n v="11.176000000000002"/>
    <n v="13.751999999999997"/>
    <n v="3.6649999999999996"/>
    <n v="96.912999999999997"/>
    <n v="0.29503781742387497"/>
    <n v="0.98416666666666686"/>
    <n v="90"/>
    <n v="83.68"/>
    <n v="82.03"/>
    <n v="2.0114592222357786E-2"/>
    <n v="2545.2666666666669"/>
    <n v="2495.0791666666669"/>
    <n v="2.629"/>
    <n v="3.6619999999999999"/>
    <n v="0"/>
    <n v="1.0329999999999999"/>
    <n v="5.8520000000000003"/>
    <n v="1"/>
    <n v="10.125999999999999"/>
    <n v="4.8209999999999997"/>
    <n v="0"/>
    <n v="0"/>
    <n v="11.861000000000001"/>
    <n v="12.773"/>
    <n v="0"/>
    <n v="0.91200000000000003"/>
    <n v="0.57402538659429503"/>
  </r>
  <r>
    <n v="145114"/>
    <n v="17677"/>
    <s v="De Muze (Korian)"/>
    <s v="Rubensstraat 29"/>
    <s v="2812 Mechelen"/>
    <s v="Antwerpen"/>
    <x v="0"/>
    <s v="Korian"/>
    <n v="12.118000000000002"/>
    <n v="16.366000000000003"/>
    <n v="2.7680000000000002"/>
    <n v="97.685999999999993"/>
    <n v="0.31992301865159806"/>
    <n v="0.96617227722772259"/>
    <n v="97"/>
    <n v="93.36"/>
    <n v="91.54"/>
    <n v="1.9882018789600053E-2"/>
    <n v="2839.7000000000003"/>
    <n v="2784.3416666666672"/>
    <n v="3.8460000000000001"/>
    <n v="2.7650000000000001"/>
    <n v="1.081"/>
    <n v="0"/>
    <n v="7.7350000000000003"/>
    <n v="1"/>
    <n v="11.430999999999999"/>
    <n v="4.3739999999999997"/>
    <n v="0"/>
    <n v="0"/>
    <n v="14.481"/>
    <n v="16.303000000000001"/>
    <n v="0"/>
    <n v="1.8220000000000001"/>
    <n v="0.78200022436616556"/>
  </r>
  <r>
    <n v="145116"/>
    <n v="27520"/>
    <s v="Roosendaelveld"/>
    <s v="Liersesteenweg 435Z"/>
    <s v="2800 Mechelen"/>
    <s v="Antwerpen"/>
    <x v="2"/>
    <s v=""/>
    <n v="16.43099999999999"/>
    <n v="30.475999999999981"/>
    <n v="6.0259999999999998"/>
    <n v="112.741"/>
    <n v="0.46950976131132388"/>
    <n v="0.93681111111111137"/>
    <n v="120"/>
    <n v="88.97"/>
    <n v="87.24"/>
    <n v="1.9830353049060001E-2"/>
    <n v="2706.1708333333331"/>
    <n v="2653.5499999999997"/>
    <n v="5.609"/>
    <n v="5.5229999999999997"/>
    <n v="8.5999999999999993E-2"/>
    <n v="0"/>
    <n v="10.117000000000001"/>
    <n v="1"/>
    <n v="15.757999999999999"/>
    <n v="6.31"/>
    <n v="0"/>
    <n v="0"/>
    <n v="20.948"/>
    <n v="26.913"/>
    <n v="0"/>
    <n v="5.9649999999999999"/>
    <n v="0.95221701338021292"/>
  </r>
  <r>
    <n v="146101"/>
    <n v="3240"/>
    <s v="De Berk"/>
    <s v="Gasthuisstraat 27A"/>
    <s v="2450 Meerhout"/>
    <s v="Antwerpen"/>
    <x v="2"/>
    <s v=""/>
    <n v="12.721999999999994"/>
    <n v="20.752999999999986"/>
    <n v="4.9050000000000002"/>
    <n v="70.921999999999997"/>
    <n v="0.54115789176842144"/>
    <n v="0.9628342342342342"/>
    <n v="71"/>
    <n v="74.37"/>
    <n v="68.37"/>
    <n v="8.7757788503729728E-2"/>
    <n v="2262.0875000000001"/>
    <n v="2079.5875000000001"/>
    <n v="3.3370000000000002"/>
    <n v="3.64"/>
    <n v="0"/>
    <n v="0.30299999999999999"/>
    <n v="4.782"/>
    <n v="2"/>
    <n v="9.359"/>
    <n v="6.94"/>
    <n v="0"/>
    <n v="0"/>
    <n v="12.494"/>
    <n v="18.315000000000001"/>
    <n v="0"/>
    <n v="5.8209999999999997"/>
    <n v="0.87586289453732891"/>
  </r>
  <r>
    <n v="146102"/>
    <n v="9033"/>
    <s v="Ter Kempen"/>
    <s v="Smissestraat 8"/>
    <s v="2450 Meerhout"/>
    <s v="Antwerpen"/>
    <x v="1"/>
    <s v=""/>
    <n v="8.1160000000000014"/>
    <n v="16.467999999999993"/>
    <n v="2.6749999999999998"/>
    <n v="44.603000000000002"/>
    <n v="0.61114723224895173"/>
    <n v="0.95333333333333348"/>
    <n v="50"/>
    <n v="75.38"/>
    <n v="72.48"/>
    <n v="4.0011037527593718E-2"/>
    <n v="2292.8083333333329"/>
    <n v="2204.6000000000004"/>
    <n v="1.9950000000000001"/>
    <n v="1.9990000000000001"/>
    <n v="0"/>
    <n v="4.0000000000000001E-3"/>
    <n v="2.7570000000000001"/>
    <n v="1"/>
    <n v="6.3940000000000001"/>
    <n v="4.6120000000000001"/>
    <n v="0"/>
    <n v="0"/>
    <n v="8.0860000000000003"/>
    <n v="13.39"/>
    <n v="0"/>
    <n v="5.3040000000000003"/>
    <n v="0.89342751842751844"/>
  </r>
  <r>
    <n v="147101"/>
    <n v="18478"/>
    <s v="Binnenhof (Armonea)"/>
    <s v="Albertstraat 2"/>
    <s v="2330 Merksplas"/>
    <s v="Antwerpen"/>
    <x v="0"/>
    <s v="Armonea"/>
    <n v="9.2659999999999982"/>
    <n v="14.192000000000004"/>
    <n v="2.86"/>
    <n v="63.791000000000004"/>
    <n v="0.41256603596118574"/>
    <n v="0.9769141025641026"/>
    <n v="57"/>
    <n v="87.69"/>
    <n v="85.97"/>
    <n v="2.0006979178783357E-2"/>
    <n v="2667.2374999999997"/>
    <n v="2614.9208333333336"/>
    <n v="2.383"/>
    <n v="2.855"/>
    <n v="0"/>
    <n v="0.47199999999999998"/>
    <n v="1.556"/>
    <n v="0"/>
    <n v="9.1769999999999996"/>
    <n v="7.2050000000000001"/>
    <n v="0.41599999999999998"/>
    <n v="0"/>
    <n v="10.566000000000001"/>
    <n v="12.571999999999999"/>
    <n v="0"/>
    <n v="2.0059999999999998"/>
    <n v="0.8462463494244975"/>
  </r>
  <r>
    <n v="148101"/>
    <n v="3869"/>
    <s v="Witte Meren"/>
    <s v="Collegestraat 69"/>
    <s v="2400 Mol"/>
    <s v="Antwerpen"/>
    <x v="1"/>
    <s v=""/>
    <n v="17.147999999999996"/>
    <n v="33.115000000000002"/>
    <n v="8.9309999999999992"/>
    <n v="116.73399999999999"/>
    <n v="0.50708448267000183"/>
    <n v="0.9750000000000002"/>
    <n v="117"/>
    <n v="80.209999999999994"/>
    <n v="78.650000000000006"/>
    <n v="1.9834710743801498E-2"/>
    <n v="2439.7208333333333"/>
    <n v="2392.2708333333335"/>
    <n v="5.3529999999999998"/>
    <n v="8.4009999999999998"/>
    <n v="0"/>
    <n v="3.048"/>
    <n v="8.2379999999999995"/>
    <n v="0"/>
    <n v="17.271000000000001"/>
    <n v="7.992"/>
    <n v="1.0409999999999999"/>
    <n v="0"/>
    <n v="21.716999999999999"/>
    <n v="30.693999999999999"/>
    <n v="0"/>
    <n v="8.9770000000000003"/>
    <n v="0.92209563927049931"/>
  </r>
  <r>
    <n v="148102"/>
    <n v="3791"/>
    <s v="Ten Hove"/>
    <s v="Jakob Smitslaan 26"/>
    <s v="2400 Mol"/>
    <s v="Antwerpen"/>
    <x v="2"/>
    <s v=""/>
    <n v="22.068999999999996"/>
    <n v="42.736000000000033"/>
    <n v="5.1720000000000006"/>
    <n v="127.05699999999999"/>
    <n v="0.55075281173016866"/>
    <n v="0.96211414141414142"/>
    <n v="120"/>
    <n v="72.430000000000007"/>
    <n v="71.010000000000005"/>
    <n v="1.9997183495282345E-2"/>
    <n v="2203.0791666666669"/>
    <n v="2159.8875000000003"/>
    <n v="3.96"/>
    <n v="3.6440000000000001"/>
    <n v="0.316"/>
    <n v="0"/>
    <n v="8.1989999999999998"/>
    <n v="5"/>
    <n v="14.148"/>
    <n v="11.154999999999999"/>
    <n v="0"/>
    <n v="0"/>
    <n v="16.878"/>
    <n v="33.281999999999996"/>
    <n v="0"/>
    <n v="16.404"/>
    <n v="0.64435100143853052"/>
  </r>
  <r>
    <n v="148105"/>
    <n v="19096"/>
    <s v="Hemelrijck (Armonea)"/>
    <s v="Kruisven 80"/>
    <s v="2400 Mol"/>
    <s v="Antwerpen"/>
    <x v="0"/>
    <s v="Armonea"/>
    <n v="17.490000000000006"/>
    <n v="26.133000000000006"/>
    <n v="6.6219999999999999"/>
    <n v="168.84700000000001"/>
    <n v="0.29757709642457381"/>
    <n v="0.94784874301675959"/>
    <n v="155"/>
    <n v="78.16"/>
    <n v="76.63"/>
    <n v="1.9966070729479313E-2"/>
    <n v="2377.3666666666663"/>
    <n v="2330.8291666666664"/>
    <n v="5.133"/>
    <n v="6.1139999999999999"/>
    <n v="0"/>
    <n v="0.98099999999999998"/>
    <n v="4.7240000000000002"/>
    <n v="0"/>
    <n v="20.844000000000001"/>
    <n v="12.754"/>
    <n v="3.3660000000000001"/>
    <n v="0"/>
    <n v="23.702999999999999"/>
    <n v="27.744"/>
    <n v="0"/>
    <n v="4.0410000000000004"/>
    <n v="0.68316863814113482"/>
  </r>
  <r>
    <n v="149101"/>
    <n v="3505"/>
    <s v="Mayerhof"/>
    <s v="Fredericusstraat 89"/>
    <s v="2640 Mortsel"/>
    <s v="Antwerpen"/>
    <x v="1"/>
    <s v=""/>
    <n v="22.358000000000001"/>
    <n v="42.78"/>
    <n v="7.5010000000000003"/>
    <n v="143.52800000000002"/>
    <n v="0.50609637143971908"/>
    <n v="0.97127635135135115"/>
    <n v="140"/>
    <n v="105.01"/>
    <n v="102.95"/>
    <n v="2.0009713453132516E-2"/>
    <n v="3194.0541666666668"/>
    <n v="3131.3958333333335"/>
    <n v="6.76"/>
    <n v="6.4909999999999997"/>
    <n v="0.26900000000000002"/>
    <n v="0"/>
    <n v="10.266999999999999"/>
    <n v="2"/>
    <n v="19.716999999999999"/>
    <n v="11.093"/>
    <n v="0"/>
    <n v="0"/>
    <n v="25.824000000000002"/>
    <n v="33.631"/>
    <n v="0"/>
    <n v="7.8070000000000004"/>
    <n v="0.90160228841191414"/>
  </r>
  <r>
    <n v="149103"/>
    <n v="3506"/>
    <s v="Meerminnehof"/>
    <s v="Hollandse Tuin 3"/>
    <s v="2640 Mortsel"/>
    <s v="Antwerpen"/>
    <x v="2"/>
    <s v=""/>
    <n v="11.607999999999999"/>
    <n v="24.911999999999981"/>
    <n v="5.3330000000000002"/>
    <n v="89.76"/>
    <n v="0.46627673796791419"/>
    <n v="0.97373478260869573"/>
    <n v="90"/>
    <n v="74.48"/>
    <n v="71.62"/>
    <n v="3.9932979614632824E-2"/>
    <n v="2265.4333333333334"/>
    <n v="2178.4416666666671"/>
    <n v="3.6389999999999998"/>
    <n v="4.8319999999999999"/>
    <n v="0"/>
    <n v="1.1930000000000001"/>
    <n v="6.1639999999999997"/>
    <n v="1"/>
    <n v="10.742000000000001"/>
    <n v="5.4429999999999996"/>
    <n v="0"/>
    <n v="0"/>
    <n v="13.666"/>
    <n v="25.097000000000001"/>
    <n v="0"/>
    <n v="11.430999999999999"/>
    <n v="0.80002486866237676"/>
  </r>
  <r>
    <n v="149104"/>
    <n v="15929"/>
    <s v="Rubens (Emeis)"/>
    <s v="Jozef Hermanslei 21"/>
    <s v="2640 Mortsel"/>
    <s v="Antwerpen"/>
    <x v="0"/>
    <s v="Emeis"/>
    <n v="9.0310000000000041"/>
    <n v="16.858000000000033"/>
    <n v="2.9019999999999997"/>
    <n v="93.589000000000013"/>
    <n v="0.30763230721559198"/>
    <n v="0.76997960704607038"/>
    <n v="98"/>
    <n v="100.55"/>
    <n v="105.82"/>
    <n v="-4.9801549801549716E-2"/>
    <n v="3058.3958333333335"/>
    <n v="3218.6916666666666"/>
    <n v="2.395"/>
    <n v="2.8980000000000001"/>
    <n v="0"/>
    <n v="0.503"/>
    <n v="3.5760000000000001"/>
    <n v="0"/>
    <n v="9.7319999999999993"/>
    <n v="5.4420000000000002"/>
    <n v="0.71399999999999997"/>
    <n v="0"/>
    <n v="11.092000000000001"/>
    <n v="12.951000000000001"/>
    <n v="0"/>
    <n v="1.859"/>
    <n v="0.56095846271017635"/>
  </r>
  <r>
    <n v="150101"/>
    <n v="3486"/>
    <s v="Maria Boodschap"/>
    <s v="Broeklei 1"/>
    <s v="2845 Niel"/>
    <s v="Antwerpen"/>
    <x v="1"/>
    <s v=""/>
    <n v="13.498999999999999"/>
    <n v="38.388000000000012"/>
    <n v="6.2650000000000015"/>
    <n v="126.82300000000001"/>
    <n v="0.45852881575108623"/>
    <n v="0.93580925925925917"/>
    <n v="99"/>
    <n v="80.09"/>
    <n v="78.52"/>
    <n v="1.9994905756495207E-2"/>
    <n v="2436.0708333333337"/>
    <n v="2388.3166666666666"/>
    <n v="4.782"/>
    <n v="6.1159999999999997"/>
    <n v="0"/>
    <n v="1.3340000000000001"/>
    <n v="6.9"/>
    <n v="0"/>
    <n v="18.515999999999998"/>
    <n v="6.0919999999999996"/>
    <n v="5.524"/>
    <n v="0"/>
    <n v="21.38"/>
    <n v="31.341999999999999"/>
    <n v="0"/>
    <n v="9.9619999999999997"/>
    <n v="0.84674287227469325"/>
  </r>
  <r>
    <n v="151102"/>
    <n v="3383"/>
    <s v="Heilig Hart, Nijlen"/>
    <s v="Kerkeblokken 11"/>
    <s v="2560 Nijlen"/>
    <s v="Antwerpen"/>
    <x v="1"/>
    <s v=""/>
    <n v="18.204000000000001"/>
    <n v="29.560000000000006"/>
    <n v="6.6890000000000009"/>
    <n v="112.73399999999999"/>
    <n v="0.4830219809462985"/>
    <n v="0.9904960526315788"/>
    <n v="107"/>
    <n v="75.680000000000007"/>
    <n v="74.19"/>
    <n v="2.0083569214179864E-2"/>
    <n v="2301.9333333333334"/>
    <n v="2256.6125000000002"/>
    <n v="4.601"/>
    <n v="5.5469999999999997"/>
    <n v="0"/>
    <n v="0.94599999999999995"/>
    <n v="10.108000000000001"/>
    <n v="1"/>
    <n v="17.501000000000001"/>
    <n v="8.0790000000000006"/>
    <n v="0"/>
    <n v="0"/>
    <n v="20.309000000000001"/>
    <n v="25.152999999999999"/>
    <n v="0"/>
    <n v="4.8440000000000003"/>
    <n v="0.92234169653524489"/>
  </r>
  <r>
    <n v="151103"/>
    <n v="3703"/>
    <s v="Sint Jozef, Nijlen"/>
    <s v="Gasthuisstraat 10"/>
    <s v="2560 Nijlen"/>
    <s v="Antwerpen"/>
    <x v="1"/>
    <s v=""/>
    <n v="17.029000000000011"/>
    <n v="24.444999999999997"/>
    <n v="6.6910000000000007"/>
    <n v="95.367999999999981"/>
    <n v="0.50504362050163598"/>
    <n v="0.99740138888888885"/>
    <n v="85"/>
    <n v="80.69"/>
    <n v="80.69"/>
    <n v="0"/>
    <n v="2454.3208333333332"/>
    <n v="2454.3208333333332"/>
    <n v="3.8660000000000001"/>
    <n v="6.2060000000000004"/>
    <n v="0"/>
    <n v="2.34"/>
    <n v="10.603"/>
    <n v="1"/>
    <n v="14.49"/>
    <n v="5.0970000000000004"/>
    <n v="0"/>
    <n v="0"/>
    <n v="17.013000000000002"/>
    <n v="19.611000000000001"/>
    <n v="0"/>
    <n v="2.5979999999999999"/>
    <n v="0.89850392534439338"/>
  </r>
  <r>
    <n v="152101"/>
    <n v="3298"/>
    <s v="Zilverlinde, Olen"/>
    <s v="Berkenstraat 15"/>
    <s v="2250 Olen"/>
    <s v="Antwerpen"/>
    <x v="1"/>
    <s v=""/>
    <n v="11.180000000000001"/>
    <n v="18.943000000000005"/>
    <n v="4.471000000000001"/>
    <n v="65.828000000000003"/>
    <n v="0.52552105487026812"/>
    <n v="0.98009340796019884"/>
    <n v="64"/>
    <n v="82.58"/>
    <n v="80.97"/>
    <n v="1.9883907620106278E-2"/>
    <n v="2511.8083333333334"/>
    <n v="2462.8375000000001"/>
    <n v="2.9689999999999999"/>
    <n v="3.97"/>
    <n v="0"/>
    <n v="1.0009999999999999"/>
    <n v="5.69"/>
    <n v="1"/>
    <n v="10.43"/>
    <n v="5.4850000000000003"/>
    <n v="0"/>
    <n v="0"/>
    <n v="12.691000000000001"/>
    <n v="16.838999999999999"/>
    <n v="0"/>
    <n v="4.1479999999999997"/>
    <n v="0.95505715651758161"/>
  </r>
  <r>
    <n v="152103"/>
    <n v="23035"/>
    <s v="De Notelaar, Olen (Armonea)"/>
    <s v="Notelaar 1A"/>
    <s v="2250 Olen"/>
    <s v="Antwerpen"/>
    <x v="0"/>
    <s v="Armonea"/>
    <n v="8.073999999999991"/>
    <n v="12.186999999999996"/>
    <n v="1.7700000000000002"/>
    <n v="60.892999999999994"/>
    <n v="0.36179856469544924"/>
    <n v="0.93589038461538465"/>
    <n v="57"/>
    <n v="101.74"/>
    <n v="99.75"/>
    <n v="1.9949874686716829E-2"/>
    <n v="3094.5916666666667"/>
    <n v="3034.0625"/>
    <n v="1.925"/>
    <n v="1.768"/>
    <n v="0.157"/>
    <n v="0"/>
    <n v="5.9050000000000002"/>
    <n v="0"/>
    <n v="7.609"/>
    <n v="2.15"/>
    <n v="0"/>
    <n v="0"/>
    <n v="8.7530000000000001"/>
    <n v="11.226000000000001"/>
    <n v="0"/>
    <n v="2.4729999999999999"/>
    <n v="0.70543507603707367"/>
  </r>
  <r>
    <n v="153101"/>
    <n v="3781"/>
    <s v="Smeedeshof (Armonea)"/>
    <s v="Oude Arendonkse Baan 38"/>
    <s v="2360 Oud-Turnhout"/>
    <s v="Antwerpen"/>
    <x v="0"/>
    <s v="Armonea"/>
    <n v="14.194999999999999"/>
    <n v="34.352000000000025"/>
    <n v="5.9719999999999995"/>
    <n v="162.06099999999998"/>
    <n v="0.33641036399874141"/>
    <n v="0.96228928571428574"/>
    <n v="139"/>
    <n v="88.25"/>
    <n v="86.52"/>
    <n v="1.9995376791493324E-2"/>
    <n v="2684.2708333333335"/>
    <n v="2631.65"/>
    <n v="4.88"/>
    <n v="5.9640000000000004"/>
    <n v="0"/>
    <n v="1.0840000000000001"/>
    <n v="3.6120000000000001"/>
    <n v="0"/>
    <n v="19.777999999999999"/>
    <n v="10.581"/>
    <n v="5.585"/>
    <n v="0"/>
    <n v="22.484000000000002"/>
    <n v="31.082000000000001"/>
    <n v="0"/>
    <n v="8.5980000000000008"/>
    <n v="0.68014606437652159"/>
  </r>
  <r>
    <n v="154101"/>
    <n v="3386"/>
    <s v="Heilig Hart, Putte"/>
    <s v="Lierbaan 46"/>
    <s v="2580 Putte"/>
    <s v="Antwerpen"/>
    <x v="1"/>
    <s v=""/>
    <n v="12.287999999999997"/>
    <n v="23.64"/>
    <n v="4.7819999999999991"/>
    <n v="85.200999999999993"/>
    <n v="0.47781129329467958"/>
    <n v="0.93100017921146927"/>
    <n v="78"/>
    <n v="75.930000000000007"/>
    <n v="74.44"/>
    <n v="2.0016120365395018E-2"/>
    <n v="2309.5374999999999"/>
    <n v="2264.2166666666667"/>
    <n v="3.0529999999999999"/>
    <n v="2.496"/>
    <n v="0.55700000000000005"/>
    <n v="0"/>
    <n v="3.5590000000000002"/>
    <n v="0"/>
    <n v="12.058999999999999"/>
    <n v="8.2370000000000001"/>
    <n v="0.26300000000000001"/>
    <n v="0"/>
    <n v="13.583"/>
    <n v="20.689"/>
    <n v="0"/>
    <n v="7.1059999999999999"/>
    <n v="0.83275526046311898"/>
  </r>
  <r>
    <n v="154102"/>
    <n v="3190"/>
    <s v="Beerzelhof (Korian)"/>
    <s v="Mechelbaan 53"/>
    <s v="2580 Putte"/>
    <s v="Antwerpen"/>
    <x v="0"/>
    <s v="Korian"/>
    <n v="8.8229999999999951"/>
    <n v="15.132"/>
    <n v="2.1830000000000003"/>
    <n v="67.639999999999986"/>
    <n v="0.38642814902424599"/>
    <n v="0.8708217300633968"/>
    <n v="81"/>
    <n v="84.62"/>
    <n v="82.96"/>
    <n v="2.0009643201543081E-2"/>
    <n v="2573.8583333333336"/>
    <n v="2523.3666666666668"/>
    <n v="2.3119999999999998"/>
    <n v="2.1829999999999998"/>
    <n v="0.129"/>
    <n v="0"/>
    <n v="5.242"/>
    <n v="0"/>
    <n v="9.0570000000000004"/>
    <n v="3.5750000000000002"/>
    <n v="0.24"/>
    <n v="0"/>
    <n v="10.391999999999999"/>
    <n v="13.769"/>
    <n v="0"/>
    <n v="3.3769999999999998"/>
    <n v="0.76604965774231437"/>
  </r>
  <r>
    <n v="155101"/>
    <n v="3740"/>
    <s v="Sint-Pieter, Puurs-Sint-Amands"/>
    <s v="Palingstraat 48"/>
    <s v="2870 Puurs-Sint-Amands"/>
    <s v="Antwerpen"/>
    <x v="2"/>
    <s v=""/>
    <n v="10.506999999999994"/>
    <n v="22.183999999999987"/>
    <n v="5.1080000000000005"/>
    <n v="86.107000000000014"/>
    <n v="0.43897708664800739"/>
    <n v="0.93478442028985509"/>
    <n v="82"/>
    <n v="77.349999999999994"/>
    <n v="75.83"/>
    <n v="2.0044837135698268E-2"/>
    <n v="2352.7291666666665"/>
    <n v="2306.4958333333334"/>
    <n v="3.3820000000000001"/>
    <n v="3.375"/>
    <n v="7.0000000000000001E-3"/>
    <n v="0"/>
    <n v="2.2759999999999998"/>
    <n v="0"/>
    <n v="12.301"/>
    <n v="8.1449999999999996"/>
    <n v="1.88"/>
    <n v="0"/>
    <n v="14.173999999999999"/>
    <n v="22.175999999999998"/>
    <n v="0"/>
    <n v="8.0020000000000007"/>
    <n v="0.87691738428417654"/>
  </r>
  <r>
    <n v="155102"/>
    <n v="3167"/>
    <s v="Anemoon  (Korian)"/>
    <s v="Schipstraat 33"/>
    <s v="2870 Puurs-Sint-Amands"/>
    <s v="Antwerpen"/>
    <x v="0"/>
    <s v="Korian"/>
    <n v="3.43"/>
    <n v="5.4800000000000031"/>
    <n v="0.96000000000000008"/>
    <n v="24.533000000000001"/>
    <n v="0.40231524884848996"/>
    <n v="0.94333333333333347"/>
    <n v="25"/>
    <n v="66.790000000000006"/>
    <n v="65.48"/>
    <n v="2.000610873549169E-2"/>
    <n v="2031.5291666666669"/>
    <n v="1991.6833333333336"/>
    <n v="0.91500000000000004"/>
    <n v="0.95799999999999996"/>
    <n v="0"/>
    <n v="4.2999999999999997E-2"/>
    <n v="1.1479999999999999"/>
    <n v="0"/>
    <n v="3.3460000000000001"/>
    <n v="2.145"/>
    <n v="5.2999999999999999E-2"/>
    <n v="0"/>
    <n v="4.0149999999999997"/>
    <n v="5.4749999999999996"/>
    <n v="0"/>
    <n v="1.46"/>
    <n v="0.76947215062198815"/>
  </r>
  <r>
    <n v="155104"/>
    <n v="25504"/>
    <s v="Sauvegarde"/>
    <s v="Ruisbroek-Dorp 40"/>
    <s v="2870 Puurs-Sint-Amands"/>
    <s v="Antwerpen"/>
    <x v="0"/>
    <m/>
    <n v="13.780000000000006"/>
    <n v="21.986000000000008"/>
    <n v="6.0179999999999998"/>
    <n v="109.26"/>
    <n v="0.38242723778143889"/>
    <n v="0.92227570028011197"/>
    <n v="119"/>
    <n v="85.78"/>
    <n v="84.09"/>
    <n v="2.0097514567725128E-2"/>
    <n v="2609.1416666666669"/>
    <n v="2557.7375000000002"/>
    <n v="3.7570000000000001"/>
    <n v="6.0060000000000002"/>
    <n v="0"/>
    <n v="2.2490000000000001"/>
    <n v="8.9079999999999995"/>
    <n v="0"/>
    <n v="14.526999999999999"/>
    <n v="4.2439999999999998"/>
    <n v="1.375"/>
    <n v="0"/>
    <n v="16.693000000000001"/>
    <n v="21.585999999999999"/>
    <n v="0"/>
    <n v="4.8929999999999998"/>
    <n v="0.77743229689067195"/>
  </r>
  <r>
    <n v="156101"/>
    <n v="3513"/>
    <s v="Millegem (Armonea)"/>
    <s v="Herentalsebaan 19"/>
    <s v="2520 Ranst"/>
    <s v="Antwerpen"/>
    <x v="0"/>
    <s v="Armonea"/>
    <n v="9.7089999999999979"/>
    <n v="23.373000000000008"/>
    <n v="6.42"/>
    <n v="129.43300000000002"/>
    <n v="0.30519264793368001"/>
    <n v="0.93840688405797101"/>
    <n v="116"/>
    <n v="90.74"/>
    <n v="88.96"/>
    <n v="2.000899280575541E-2"/>
    <n v="2760.0083333333332"/>
    <n v="2705.8666666666668"/>
    <n v="3.5939999999999999"/>
    <n v="6.42"/>
    <n v="0"/>
    <n v="2.8260000000000001"/>
    <n v="4.05"/>
    <n v="0"/>
    <n v="13.82"/>
    <n v="5.6470000000000002"/>
    <n v="4.1230000000000002"/>
    <n v="0"/>
    <n v="16.059000000000001"/>
    <n v="21.925000000000001"/>
    <n v="0"/>
    <n v="5.8659999999999997"/>
    <n v="0.59431026818787969"/>
  </r>
  <r>
    <n v="156103"/>
    <n v="3234"/>
    <s v="Czagani"/>
    <s v="Kapelstraat 64"/>
    <s v="2520 Ranst"/>
    <s v="Antwerpen"/>
    <x v="1"/>
    <s v=""/>
    <n v="14.702999999999998"/>
    <n v="26.550999999999988"/>
    <n v="5.9990000000000006"/>
    <n v="101.72199999999998"/>
    <n v="0.46453077996893488"/>
    <n v="0.96383411949685516"/>
    <n v="91"/>
    <n v="73.930000000000007"/>
    <n v="71.239999999999995"/>
    <n v="3.7759685569904722E-2"/>
    <n v="2248.7041666666669"/>
    <n v="2166.8833333333332"/>
    <n v="4.2130000000000001"/>
    <n v="5.6959999999999997"/>
    <n v="0"/>
    <n v="1.4830000000000001"/>
    <n v="5.0270000000000001"/>
    <n v="0"/>
    <n v="13.65"/>
    <n v="8.7579999999999991"/>
    <n v="0"/>
    <n v="0"/>
    <n v="17.109000000000002"/>
    <n v="20.811"/>
    <n v="0"/>
    <n v="3.702"/>
    <n v="0.81804896878791222"/>
  </r>
  <r>
    <n v="157101"/>
    <n v="3547"/>
    <s v="Home Onze Lieve Vrouw van de Kempen"/>
    <s v="O.L.Vrouwstraat 3- 5"/>
    <s v="2380 Ravels"/>
    <s v="Antwerpen"/>
    <x v="1"/>
    <s v=""/>
    <n v="21.09"/>
    <n v="28.533000000000019"/>
    <n v="6.8780000000000019"/>
    <n v="117.276"/>
    <n v="0.48177802789999674"/>
    <n v="0.96300833333333324"/>
    <n v="120"/>
    <n v="74.83"/>
    <n v="73.36"/>
    <n v="2.0038167938931206E-2"/>
    <n v="2276.0791666666669"/>
    <n v="2231.3666666666668"/>
    <n v="4.8979999999999997"/>
    <n v="5.0919999999999996"/>
    <n v="0"/>
    <n v="0.19400000000000001"/>
    <n v="8.4320000000000004"/>
    <n v="1"/>
    <n v="18.692"/>
    <n v="10.778"/>
    <n v="0"/>
    <n v="0"/>
    <n v="21.452000000000002"/>
    <n v="26.373000000000001"/>
    <n v="0"/>
    <n v="4.9210000000000003"/>
    <n v="0.95501637753245183"/>
  </r>
  <r>
    <n v="158102"/>
    <n v="15569"/>
    <s v="Annadal (Korian)"/>
    <s v="Boekweitbaan 36"/>
    <s v="2470 Retie"/>
    <s v="Antwerpen"/>
    <x v="0"/>
    <s v="Korian"/>
    <n v="13.106999999999998"/>
    <n v="21.170999999999992"/>
    <n v="4.95"/>
    <n v="89.855000000000004"/>
    <n v="0.43657002949195917"/>
    <n v="0.95603205128205138"/>
    <n v="75"/>
    <n v="87.83"/>
    <n v="86.11"/>
    <n v="1.9974451283242267E-2"/>
    <n v="2671.4958333333334"/>
    <n v="2619.1791666666668"/>
    <n v="3.6859999999999999"/>
    <n v="4.444"/>
    <n v="0"/>
    <n v="0.75800000000000001"/>
    <n v="4.9589999999999996"/>
    <n v="2"/>
    <n v="11.372"/>
    <n v="8.1379999999999999"/>
    <n v="0"/>
    <n v="0"/>
    <n v="14.478"/>
    <n v="17.917999999999999"/>
    <n v="0"/>
    <n v="3.44"/>
    <n v="0.81922095915861071"/>
  </r>
  <r>
    <n v="159101"/>
    <n v="3328"/>
    <s v="Den Brem (Armonea)"/>
    <s v="Bremstraat 26"/>
    <s v="2310 Rijkevorsel"/>
    <s v="Antwerpen"/>
    <x v="0"/>
    <s v="Armonea"/>
    <n v="10.665999999999999"/>
    <n v="22.241999999999994"/>
    <n v="3.9979999999999993"/>
    <n v="116.93699999999998"/>
    <n v="0.31560583904153516"/>
    <n v="0.98194444444444429"/>
    <n v="110"/>
    <n v="86.9"/>
    <n v="85.19"/>
    <n v="2.0072778495128674E-2"/>
    <n v="2643.2083333333335"/>
    <n v="2591.1958333333332"/>
    <n v="2.6040000000000001"/>
    <n v="3.9980000000000002"/>
    <n v="0"/>
    <n v="1.3939999999999999"/>
    <n v="4.2190000000000003"/>
    <n v="0"/>
    <n v="12.119"/>
    <n v="5.9390000000000001"/>
    <n v="1.9610000000000001"/>
    <n v="0"/>
    <n v="13.057"/>
    <n v="17.437000000000001"/>
    <n v="0"/>
    <n v="4.38"/>
    <n v="0.53615107070896395"/>
  </r>
  <r>
    <n v="159102"/>
    <n v="3576"/>
    <s v="Prinsenhof, Rijkevorsel"/>
    <s v="Helhoekweg 18"/>
    <s v="2310 Rijkevorsel"/>
    <s v="Antwerpen"/>
    <x v="2"/>
    <s v=""/>
    <n v="6.944"/>
    <n v="7.3089999999999966"/>
    <n v="2"/>
    <n v="34.381"/>
    <n v="0.47273203222710208"/>
    <n v="0.98808809523809515"/>
    <n v="35"/>
    <n v="70.59"/>
    <n v="69.209999999999994"/>
    <n v="1.9939315127871726E-2"/>
    <n v="2147.1125000000002"/>
    <n v="2105.1374999999998"/>
    <n v="1.704"/>
    <n v="2"/>
    <n v="0"/>
    <n v="0.29599999999999999"/>
    <n v="3.4980000000000002"/>
    <n v="1"/>
    <n v="5.5880000000000001"/>
    <n v="3.4340000000000002"/>
    <n v="0"/>
    <n v="0"/>
    <n v="7.1479999999999997"/>
    <n v="6.7060000000000004"/>
    <n v="0.442"/>
    <n v="0"/>
    <n v="0.96740776157462749"/>
  </r>
  <r>
    <n v="160101"/>
    <n v="3709"/>
    <s v="Sint-Jozef, Rumst"/>
    <s v="Schoolstraat 1"/>
    <s v="2840 Rumst"/>
    <s v="Antwerpen"/>
    <x v="1"/>
    <s v=""/>
    <n v="10.210000000000001"/>
    <n v="16.12700000000001"/>
    <n v="2.9440000000000004"/>
    <n v="56.131000000000007"/>
    <n v="0.52165470061107067"/>
    <n v="0.97953581871345019"/>
    <n v="52"/>
    <n v="81.58"/>
    <n v="79.98"/>
    <n v="2.0005001250312571E-2"/>
    <n v="2481.3916666666669"/>
    <n v="2432.7250000000004"/>
    <n v="2.4129999999999998"/>
    <n v="2.4620000000000002"/>
    <n v="0"/>
    <n v="4.9000000000000002E-2"/>
    <n v="4.5890000000000004"/>
    <n v="1"/>
    <n v="7.8630000000000004"/>
    <n v="4.0739999999999998"/>
    <n v="0"/>
    <n v="0"/>
    <n v="9.6669999999999998"/>
    <n v="13.029"/>
    <n v="0"/>
    <n v="3.3620000000000001"/>
    <n v="0.88826815642458101"/>
  </r>
  <r>
    <n v="160102"/>
    <n v="3313"/>
    <s v="De Wijtshage"/>
    <s v="'s Herenbaan 170"/>
    <s v="2840 Rumst"/>
    <s v="Antwerpen"/>
    <x v="1"/>
    <s v=""/>
    <n v="12.075000000000005"/>
    <n v="27.886999999999997"/>
    <n v="6.4690000000000021"/>
    <n v="117.91"/>
    <n v="0.39378339411415492"/>
    <n v="0.95497580645161284"/>
    <n v="124"/>
    <n v="84.45"/>
    <n v="82.81"/>
    <n v="1.980437145272318E-2"/>
    <n v="2568.6875"/>
    <n v="2518.8041666666668"/>
    <n v="3.9180000000000001"/>
    <n v="6.4619999999999997"/>
    <n v="0"/>
    <n v="2.544"/>
    <n v="5.8739999999999997"/>
    <n v="0"/>
    <n v="14.603999999999999"/>
    <n v="5.6950000000000003"/>
    <n v="3.0350000000000001"/>
    <n v="0"/>
    <n v="17.402000000000001"/>
    <n v="21.838999999999999"/>
    <n v="0"/>
    <n v="4.4370000000000003"/>
    <n v="0.70037409670748429"/>
  </r>
  <r>
    <n v="160103"/>
    <n v="3304"/>
    <s v="De Vaeren (Korian)"/>
    <s v="Eikenstraat 219"/>
    <s v="2840 Rumst"/>
    <s v="Antwerpen"/>
    <x v="0"/>
    <s v="Korian"/>
    <n v="11.339999999999998"/>
    <n v="20.652999999999984"/>
    <n v="6.9670000000000005"/>
    <n v="93.00800000000001"/>
    <n v="0.41888869774643017"/>
    <n v="0.96528333333333327"/>
    <n v="96"/>
    <n v="83.1"/>
    <n v="82.5"/>
    <n v="7.2727272727270975E-3"/>
    <n v="2527.6249999999995"/>
    <n v="2509.375"/>
    <n v="3.4750000000000001"/>
    <n v="6.9640000000000004"/>
    <n v="0"/>
    <n v="3.4889999999999999"/>
    <n v="4.0739999999999998"/>
    <n v="0"/>
    <n v="13.393000000000001"/>
    <n v="6.7610000000000001"/>
    <n v="2.5579999999999998"/>
    <n v="0"/>
    <n v="15.420999999999999"/>
    <n v="17.292000000000002"/>
    <n v="0"/>
    <n v="1.871"/>
    <n v="0.84396724402026635"/>
  </r>
  <r>
    <n v="161101"/>
    <n v="3360"/>
    <s v="Familiehof (Vivalto)"/>
    <s v="Provinciale Steenweg 323"/>
    <s v="2627 Schelle"/>
    <s v="Antwerpen"/>
    <x v="0"/>
    <s v="Vivalto"/>
    <n v="11.068"/>
    <n v="20.629999999999995"/>
    <n v="6.2210000000000019"/>
    <n v="83.060000000000016"/>
    <n v="0.45652540332289898"/>
    <n v="0.98908849206349203"/>
    <n v="70"/>
    <n v="81.569999999999993"/>
    <n v="79.97"/>
    <n v="2.0007502813555123E-2"/>
    <n v="2481.0875000000001"/>
    <n v="2432.4208333333336"/>
    <n v="3.2090000000000001"/>
    <n v="5.7210000000000001"/>
    <n v="0"/>
    <n v="2.512"/>
    <n v="2.3370000000000002"/>
    <n v="0"/>
    <n v="11.667"/>
    <n v="8.2249999999999996"/>
    <n v="1.105"/>
    <n v="0"/>
    <n v="13.744"/>
    <n v="17.256"/>
    <n v="0"/>
    <n v="3.512"/>
    <n v="0.83049703343162684"/>
  </r>
  <r>
    <n v="161102"/>
    <n v="3391"/>
    <s v="Heide Velden"/>
    <s v="Fabiolalaan 66"/>
    <s v="2627 Schelle"/>
    <s v="Antwerpen"/>
    <x v="1"/>
    <s v=""/>
    <n v="4.5920000000000005"/>
    <n v="5.6450000000000005"/>
    <n v="0.72399999999999998"/>
    <n v="32.491"/>
    <n v="0.33735495983503133"/>
    <n v="0.95588627450980401"/>
    <n v="30"/>
    <n v="72.7"/>
    <n v="71.27"/>
    <n v="2.0064543286095304E-2"/>
    <n v="2211.2916666666665"/>
    <n v="2167.7958333333331"/>
    <n v="1.0860000000000001"/>
    <n v="0.72299999999999998"/>
    <n v="0.36299999999999999"/>
    <n v="0"/>
    <n v="2.1"/>
    <n v="0"/>
    <n v="4.2889999999999997"/>
    <n v="2.4910000000000001"/>
    <n v="0"/>
    <n v="0"/>
    <n v="4.923"/>
    <n v="6.1740000000000004"/>
    <n v="0"/>
    <n v="1.2509999999999999"/>
    <n v="0.75655620204064422"/>
  </r>
  <r>
    <n v="162101"/>
    <n v="3725"/>
    <s v="Sint-Lodewijk"/>
    <s v="Kerkstraat 61"/>
    <s v="2970 Schilde"/>
    <s v="Antwerpen"/>
    <x v="1"/>
    <s v=""/>
    <n v="16.857000000000003"/>
    <n v="37.19"/>
    <n v="6.8149999999999986"/>
    <n v="116.95500000000001"/>
    <n v="0.52038818348937621"/>
    <n v="0.97291666666666676"/>
    <n v="98"/>
    <n v="84.04"/>
    <n v="82.14"/>
    <n v="2.3131239347455645E-2"/>
    <n v="2556.2166666666667"/>
    <n v="2498.4250000000002"/>
    <n v="4.6429999999999998"/>
    <n v="5.31"/>
    <n v="0"/>
    <n v="0.66700000000000004"/>
    <n v="7.2690000000000001"/>
    <n v="1"/>
    <n v="16.140999999999998"/>
    <n v="9.5739999999999998"/>
    <n v="0"/>
    <n v="0"/>
    <n v="19.629000000000001"/>
    <n v="24.917999999999999"/>
    <n v="0"/>
    <n v="5.2889999999999997"/>
    <n v="0.81590105179320194"/>
  </r>
  <r>
    <n v="163105"/>
    <n v="3361"/>
    <s v="Residentie Félicité (Vivalto)"/>
    <s v="Vlinderlei 11"/>
    <s v="2900 Schoten"/>
    <s v="Antwerpen"/>
    <x v="0"/>
    <s v="Vivalto"/>
    <n v="6.585999999999995"/>
    <n v="4.5600000000000005"/>
    <n v="2.1519999999999997"/>
    <n v="40.021999999999998"/>
    <n v="0.33226725301084392"/>
    <n v="0.97560731707317083"/>
    <n v="39"/>
    <n v="77.3"/>
    <n v="75.03"/>
    <n v="3.0254564840730414E-2"/>
    <n v="2351.2083333333335"/>
    <n v="2282.1624999999999"/>
    <n v="1.3580000000000001"/>
    <n v="2.1440000000000001"/>
    <n v="0"/>
    <n v="0.78600000000000003"/>
    <n v="1.764"/>
    <n v="1"/>
    <n v="4.7779999999999996"/>
    <n v="4.4119999999999999"/>
    <n v="0"/>
    <n v="0"/>
    <n v="5.782"/>
    <n v="4.556"/>
    <n v="1.226"/>
    <n v="0"/>
    <n v="0.69222343921139107"/>
  </r>
  <r>
    <n v="163107"/>
    <n v="3842"/>
    <s v="Verbert-Verrijdt"/>
    <s v="Verbertstraat 25"/>
    <s v="2900 Schoten"/>
    <s v="Antwerpen"/>
    <x v="2"/>
    <s v=""/>
    <n v="16.187999999999999"/>
    <n v="46.622000000000043"/>
    <n v="9.0800000000000018"/>
    <n v="161.77000000000001"/>
    <n v="0.44439636520986608"/>
    <n v="0.97690040160642555"/>
    <n v="160"/>
    <n v="80.8"/>
    <n v="79.22"/>
    <n v="1.9944458470083193E-2"/>
    <n v="2457.6666666666665"/>
    <n v="2409.6083333333336"/>
    <n v="7.5"/>
    <n v="8.1739999999999995"/>
    <n v="0"/>
    <n v="0.67400000000000004"/>
    <n v="6.3319999999999999"/>
    <n v="0"/>
    <n v="22.071999999999999"/>
    <n v="9.3409999999999993"/>
    <n v="6.399"/>
    <n v="0"/>
    <n v="28.506"/>
    <n v="42.65"/>
    <n v="0"/>
    <n v="14.144"/>
    <n v="0.9035988365981007"/>
  </r>
  <r>
    <n v="163111"/>
    <n v="27563"/>
    <s v="Hof van Schoten (Vivalto)"/>
    <s v="Botermelkdijk 282"/>
    <s v="2900 Schoten"/>
    <s v="Antwerpen"/>
    <x v="0"/>
    <s v="Vivalto"/>
    <n v="9.7099999999999973"/>
    <n v="20.499999999999996"/>
    <n v="3.6819999999999999"/>
    <n v="66.295000000000002"/>
    <n v="0.51123010785127077"/>
    <n v="0.91426340579710164"/>
    <n v="65"/>
    <n v="95.37"/>
    <n v="93.5"/>
    <n v="2.0000000000000018E-2"/>
    <n v="2900.8375000000001"/>
    <n v="2843.9583333333335"/>
    <n v="2.859"/>
    <n v="3.19"/>
    <n v="0"/>
    <n v="0.33100000000000002"/>
    <n v="2.9769999999999999"/>
    <n v="0"/>
    <n v="9.4410000000000007"/>
    <n v="5.6669999999999998"/>
    <n v="0.79700000000000004"/>
    <n v="0"/>
    <n v="11.826000000000001"/>
    <n v="16.885000000000002"/>
    <n v="0"/>
    <n v="5.0590000000000002"/>
    <n v="0.8611868749483429"/>
  </r>
  <r>
    <n v="163112"/>
    <n v="17860"/>
    <s v="Residentie Koningshof (Orelia)"/>
    <s v="Botermelkbaan 4"/>
    <s v="2900 Schoten"/>
    <s v="Antwerpen"/>
    <x v="0"/>
    <s v="Orelia"/>
    <n v="4.1589999999999989"/>
    <n v="4.4949999999999992"/>
    <n v="1.1199999999999999"/>
    <n v="30.051999999999996"/>
    <n v="0.32523625715426591"/>
    <n v="0.78289692982456149"/>
    <n v="30"/>
    <n v="105.51"/>
    <n v="103.44"/>
    <n v="2.0011600928074413E-2"/>
    <n v="3209.2625000000003"/>
    <n v="3146.3"/>
    <n v="0.85899999999999999"/>
    <n v="1.1200000000000001"/>
    <n v="0"/>
    <n v="0.26100000000000001"/>
    <n v="1.2450000000000001"/>
    <n v="1"/>
    <n v="2.9780000000000002"/>
    <n v="2.9089999999999998"/>
    <n v="0"/>
    <n v="0"/>
    <n v="3.6520000000000001"/>
    <n v="4.4870000000000001"/>
    <n v="0"/>
    <n v="0.83499999999999996"/>
    <n v="0.56832892697602333"/>
  </r>
  <r>
    <n v="163113"/>
    <n v="25505"/>
    <s v="Vordenstein (Emeis)"/>
    <s v="Ridder Walter Van Havrelaan 16"/>
    <s v="2900 Schoten"/>
    <s v="Antwerpen"/>
    <x v="0"/>
    <s v="Emeis"/>
    <n v="8.1929999999999978"/>
    <n v="12.69600000000001"/>
    <n v="2.2480000000000002"/>
    <n v="72.683999999999997"/>
    <n v="0.31832315227560415"/>
    <n v="0.52758177458033573"/>
    <n v="127"/>
    <n v="104.49"/>
    <n v="104.49"/>
    <n v="0"/>
    <n v="3178.2374999999997"/>
    <n v="3178.2375000000002"/>
    <n v="2.246"/>
    <n v="2.246"/>
    <n v="0"/>
    <n v="0"/>
    <n v="1.377"/>
    <n v="0"/>
    <n v="8.3179999999999996"/>
    <n v="6.81"/>
    <n v="0.13100000000000001"/>
    <n v="0"/>
    <n v="9.6199999999999992"/>
    <n v="10.253"/>
    <n v="0"/>
    <n v="0.63300000000000001"/>
    <n v="0.63838664812239221"/>
  </r>
  <r>
    <n v="164101"/>
    <n v="3599"/>
    <s v="Gravenkasteel (Armonea)"/>
    <s v="Lippelodorp 4"/>
    <s v="2890 Puurs-Sint-Amands"/>
    <s v="Antwerpen"/>
    <x v="0"/>
    <s v="Armonea"/>
    <n v="21.987999999999982"/>
    <n v="41.643999999999984"/>
    <n v="7.7559999999999985"/>
    <n v="203.53300000000002"/>
    <n v="0.35074410537848877"/>
    <n v="0.96547301587301604"/>
    <n v="160"/>
    <n v="82.82"/>
    <n v="81.19"/>
    <n v="2.0076364084246734E-2"/>
    <n v="2519.1083333333331"/>
    <n v="2469.5291666666667"/>
    <n v="6.8760000000000003"/>
    <n v="7.25"/>
    <n v="0"/>
    <n v="0.374"/>
    <n v="13.385999999999999"/>
    <n v="0"/>
    <n v="25.288"/>
    <n v="8.5820000000000007"/>
    <n v="3.32"/>
    <n v="0"/>
    <n v="29.308"/>
    <n v="37.183999999999997"/>
    <n v="0"/>
    <n v="7.8760000000000003"/>
    <n v="0.73021511463345601"/>
  </r>
  <r>
    <n v="164102"/>
    <n v="3827"/>
    <s v="Ter Schelde"/>
    <s v="Kouterpark 25"/>
    <s v="2890 Puurs-Sint-Amands"/>
    <s v="Antwerpen"/>
    <x v="2"/>
    <s v=""/>
    <n v="9.1039999999999957"/>
    <n v="7.5420000000000007"/>
    <n v="2.3959999999999999"/>
    <n v="42.927000000000007"/>
    <n v="0.44359028117501792"/>
    <n v="0.93659710144927522"/>
    <n v="45"/>
    <n v="77.349999999999994"/>
    <n v="75.83"/>
    <n v="2.0044837135698268E-2"/>
    <n v="2352.7291666666665"/>
    <n v="2306.4958333333334"/>
    <n v="1.831"/>
    <n v="2.3940000000000001"/>
    <n v="0"/>
    <n v="0.56299999999999994"/>
    <n v="2.3650000000000002"/>
    <n v="2"/>
    <n v="6.0279999999999996"/>
    <n v="5.7119999999999997"/>
    <n v="0"/>
    <n v="0"/>
    <n v="7.4459999999999997"/>
    <n v="6.827"/>
    <n v="0.61899999999999999"/>
    <n v="0"/>
    <n v="0.86623268874848425"/>
  </r>
  <r>
    <n v="165101"/>
    <n v="3377"/>
    <s v="Huyze De Pauw"/>
    <s v="Leemstraat 11A"/>
    <s v="2861 Sint-Katelijne-Waver"/>
    <s v="Antwerpen"/>
    <x v="1"/>
    <s v=""/>
    <n v="13.453999999999992"/>
    <n v="36.228000000000009"/>
    <n v="5.8739999999999997"/>
    <n v="143.02100000000002"/>
    <n v="0.38844645191964816"/>
    <n v="0.96733581081081077"/>
    <n v="138"/>
    <n v="68.34"/>
    <n v="65.709999999999994"/>
    <n v="4.0024349414092386E-2"/>
    <n v="2078.6750000000002"/>
    <n v="1998.6791666666666"/>
    <n v="4.6459999999999999"/>
    <n v="5.3710000000000004"/>
    <n v="0"/>
    <n v="0.72499999999999998"/>
    <n v="4.931"/>
    <n v="0"/>
    <n v="16.754999999999999"/>
    <n v="7.5190000000000001"/>
    <n v="4.3049999999999997"/>
    <n v="0"/>
    <n v="20.100000000000001"/>
    <n v="31.341999999999999"/>
    <n v="0"/>
    <n v="11.242000000000001"/>
    <n v="0.66568226711779555"/>
  </r>
  <r>
    <n v="165102"/>
    <n v="3656"/>
    <s v="Bosbeekhof"/>
    <s v="Wilsonstraat 28"/>
    <s v="2860 Sint-Katelijne-Waver"/>
    <s v="Antwerpen"/>
    <x v="2"/>
    <s v=""/>
    <n v="14.846999999999994"/>
    <n v="25.76599999999997"/>
    <n v="5.5219999999999994"/>
    <n v="89.75200000000001"/>
    <n v="0.51402754256172523"/>
    <n v="0.97645724637681164"/>
    <n v="92"/>
    <n v="88.45"/>
    <n v="86.73"/>
    <n v="1.9831661478150631E-2"/>
    <n v="2690.3541666666665"/>
    <n v="2638.0375000000004"/>
    <n v="3.8740000000000001"/>
    <n v="4.7350000000000003"/>
    <n v="0"/>
    <n v="0.86099999999999999"/>
    <n v="5.2270000000000003"/>
    <n v="1"/>
    <n v="12.241"/>
    <n v="8.2110000000000003"/>
    <n v="0"/>
    <n v="0"/>
    <n v="15.721"/>
    <n v="21.841000000000001"/>
    <n v="0"/>
    <n v="6.12"/>
    <n v="0.84300976800976801"/>
  </r>
  <r>
    <n v="165103"/>
    <n v="3239"/>
    <s v="Borgerhof"/>
    <s v="Kapelweg 7"/>
    <s v="2860 Sint-Katelijne-Waver"/>
    <s v="Antwerpen"/>
    <x v="1"/>
    <s v=""/>
    <n v="12.606000000000028"/>
    <n v="29.751999999999871"/>
    <n v="5.9120000000000017"/>
    <n v="110.622"/>
    <n v="0.43635081629332229"/>
    <n v="0.92430000000000012"/>
    <n v="120"/>
    <n v="85.84"/>
    <n v="84.17"/>
    <n v="1.9840798384222369E-2"/>
    <n v="2610.9666666666667"/>
    <n v="2560.1708333333336"/>
    <n v="5.2009999999999996"/>
    <n v="5.9029999999999996"/>
    <n v="0"/>
    <n v="0.70199999999999996"/>
    <n v="7.2969999999999997"/>
    <n v="0"/>
    <n v="14.72"/>
    <n v="5.3049999999999997"/>
    <n v="2.1179999999999999"/>
    <n v="0"/>
    <n v="19.347000000000001"/>
    <n v="26.279"/>
    <n v="0"/>
    <n v="6.9320000000000004"/>
    <n v="0.8974168462243356"/>
  </r>
  <r>
    <n v="166101"/>
    <n v="3157"/>
    <s v="Aalmoezenier Cuypers"/>
    <s v="Torense Weg 1"/>
    <s v="2940 Stabroek"/>
    <s v="Antwerpen"/>
    <x v="1"/>
    <s v=""/>
    <n v="10.219000000000003"/>
    <n v="21.472000000000001"/>
    <n v="7.362000000000001"/>
    <n v="90.059000000000012"/>
    <n v="0.43363794845601217"/>
    <n v="0.964679347826087"/>
    <n v="84"/>
    <n v="81.05"/>
    <n v="72.94"/>
    <n v="0.11118727721414867"/>
    <n v="2465.2708333333335"/>
    <n v="2218.5916666666667"/>
    <n v="3.4580000000000002"/>
    <n v="6.2089999999999996"/>
    <n v="0"/>
    <n v="2.7509999999999999"/>
    <n v="6.08"/>
    <n v="0"/>
    <n v="11.228"/>
    <n v="4.1349999999999998"/>
    <n v="1.0129999999999999"/>
    <n v="0"/>
    <n v="13.881"/>
    <n v="16.686"/>
    <n v="0"/>
    <n v="2.8050000000000002"/>
    <n v="0.76148301386689077"/>
  </r>
  <r>
    <n v="166102"/>
    <n v="27000"/>
    <s v="Villa ter Molen (Vulpia)"/>
    <s v="Dorpsstraat 63- 65"/>
    <s v="2940 Stabroek"/>
    <s v="Antwerpen"/>
    <x v="0"/>
    <s v="Vulpia"/>
    <n v="6.1530000000000005"/>
    <n v="15.327000000000004"/>
    <n v="2.8809999999999998"/>
    <n v="56.488000000000014"/>
    <n v="0.43125973658122074"/>
    <n v="0.96328432203389835"/>
    <n v="51"/>
    <n v="75.92"/>
    <n v="74.44"/>
    <n v="1.9881783987103718E-2"/>
    <n v="2309.2333333333331"/>
    <n v="2264.2166666666667"/>
    <n v="1.9950000000000001"/>
    <n v="2.3889999999999998"/>
    <n v="0"/>
    <n v="0.39400000000000002"/>
    <n v="3.4009999999999998"/>
    <n v="0"/>
    <n v="7.97"/>
    <n v="2.7450000000000001"/>
    <n v="1.8240000000000001"/>
    <n v="0"/>
    <n v="8.93"/>
    <n v="13.731999999999999"/>
    <n v="0"/>
    <n v="4.8019999999999996"/>
    <n v="0.80202795286379835"/>
  </r>
  <r>
    <n v="167101"/>
    <n v="3657"/>
    <s v="Huize Sint-Elisabeth"/>
    <s v="Herentalsstraat 64"/>
    <s v="2300 Turnhout"/>
    <s v="Antwerpen"/>
    <x v="1"/>
    <s v=""/>
    <n v="7.4529999999999985"/>
    <n v="7.5589999999999993"/>
    <n v="0.92900000000000016"/>
    <n v="29.65"/>
    <n v="0.53763912310286666"/>
    <n v="0.99444999999999995"/>
    <n v="30"/>
    <n v="80.540000000000006"/>
    <n v="78.97"/>
    <n v="1.9880967455996101E-2"/>
    <n v="2449.7583333333337"/>
    <n v="2402.0041666666666"/>
    <n v="1.2649999999999999"/>
    <n v="0.92800000000000005"/>
    <n v="0.33700000000000002"/>
    <n v="0"/>
    <n v="1.6479999999999999"/>
    <n v="2"/>
    <n v="4.58"/>
    <n v="4.8949999999999996"/>
    <n v="0"/>
    <n v="0"/>
    <n v="5.4770000000000003"/>
    <n v="5.5869999999999997"/>
    <n v="0"/>
    <n v="0.11"/>
    <n v="0.92792459804102756"/>
  </r>
  <r>
    <n v="167103"/>
    <n v="3737"/>
    <s v="De Wending"/>
    <s v="Albert Van Dyckstraat 18&amp; 39"/>
    <s v="2300 Turnhout"/>
    <s v="Antwerpen"/>
    <x v="2"/>
    <s v=""/>
    <n v="26.229999999999997"/>
    <n v="58.739000000000097"/>
    <n v="10.426999999999998"/>
    <n v="185.19599999999997"/>
    <n v="0.51510831767424836"/>
    <n v="0.96311458333333333"/>
    <n v="182"/>
    <n v="77.010000000000005"/>
    <n v="75.5"/>
    <n v="2.0000000000000018E-2"/>
    <n v="2342.3875000000003"/>
    <n v="2296.4583333333335"/>
    <n v="7.8319999999999999"/>
    <n v="9.6739999999999995"/>
    <n v="0"/>
    <n v="1.8420000000000001"/>
    <n v="5.1440000000000001"/>
    <n v="0"/>
    <n v="27.99"/>
    <n v="21.071000000000002"/>
    <n v="1.7749999999999999"/>
    <n v="0"/>
    <n v="33.828000000000003"/>
    <n v="51.508000000000003"/>
    <n v="0"/>
    <n v="17.68"/>
    <n v="0.8953783722852634"/>
  </r>
  <r>
    <n v="167105"/>
    <n v="9036"/>
    <s v="De Nieuwe Kaai (Vulpia)"/>
    <s v="Nieuwe Kaai 5-7"/>
    <s v="2300 Turnhout"/>
    <s v="Antwerpen"/>
    <x v="0"/>
    <s v="Vulpia"/>
    <n v="9.6859999999999999"/>
    <n v="18.86999999999999"/>
    <n v="2.9279999999999995"/>
    <n v="88.075999999999993"/>
    <n v="0.35746400835641939"/>
    <n v="0.9379436170212766"/>
    <n v="78"/>
    <n v="86.22"/>
    <n v="84.53"/>
    <n v="1.9992901928309381E-2"/>
    <n v="2622.5250000000001"/>
    <n v="2571.1208333333334"/>
    <n v="2.9350000000000001"/>
    <n v="2.9260000000000002"/>
    <n v="8.9999999999999993E-3"/>
    <n v="0"/>
    <n v="3.09"/>
    <n v="0"/>
    <n v="10.965"/>
    <n v="5.9290000000000003"/>
    <n v="1.946"/>
    <n v="0"/>
    <n v="13.057"/>
    <n v="19.030999999999999"/>
    <n v="0"/>
    <n v="5.9740000000000002"/>
    <n v="0.69919432606464049"/>
  </r>
  <r>
    <n v="167106"/>
    <n v="17756"/>
    <s v="Aan de Kaai (Vulpia)"/>
    <s v="Antoine Coppenslaan 33"/>
    <s v="2300 Turnhout"/>
    <s v="Antwerpen"/>
    <x v="0"/>
    <s v="Vulpia"/>
    <n v="8.9989999999999988"/>
    <n v="11.522999999999996"/>
    <n v="1.6570000000000003"/>
    <n v="67.534000000000006"/>
    <n v="0.32841235525809209"/>
    <n v="0.85570678039645587"/>
    <n v="89"/>
    <n v="98.33"/>
    <n v="95.28"/>
    <n v="3.2010915197313139E-2"/>
    <n v="2990.8708333333329"/>
    <n v="2898.1000000000004"/>
    <n v="1.8280000000000001"/>
    <n v="1.6539999999999999"/>
    <n v="0.17399999999999999"/>
    <n v="0"/>
    <n v="2.302"/>
    <n v="1"/>
    <n v="7.8879999999999999"/>
    <n v="6.694"/>
    <n v="0"/>
    <n v="0"/>
    <n v="8.6059999999999999"/>
    <n v="11.243"/>
    <n v="0"/>
    <n v="2.637"/>
    <n v="0.64612576064908722"/>
  </r>
  <r>
    <n v="167108"/>
    <n v="26065"/>
    <s v="Sint-Lucia"/>
    <s v="Clarissendreef 1"/>
    <s v="2300 Turnhout"/>
    <s v="Antwerpen"/>
    <x v="1"/>
    <s v=""/>
    <n v="14.984000000000004"/>
    <n v="38.115000000000009"/>
    <n v="5.8120000000000012"/>
    <n v="104.90400000000002"/>
    <n v="0.56157057881491657"/>
    <n v="0.98052819314641748"/>
    <n v="104"/>
    <n v="81.569999999999993"/>
    <n v="79.97"/>
    <n v="2.0007502813555123E-2"/>
    <n v="2481.0875000000001"/>
    <n v="2432.4208333333336"/>
    <n v="4.8730000000000002"/>
    <n v="4.9790000000000001"/>
    <n v="0"/>
    <n v="0.106"/>
    <n v="6.2030000000000003"/>
    <n v="0"/>
    <n v="16.315000000000001"/>
    <n v="8.7710000000000008"/>
    <n v="1.341"/>
    <n v="0"/>
    <n v="20.123999999999999"/>
    <n v="30.725999999999999"/>
    <n v="0"/>
    <n v="10.602"/>
    <n v="0.96593191740096951"/>
  </r>
  <r>
    <n v="168101"/>
    <n v="3423"/>
    <s v="Hof Ter Lande"/>
    <s v="Riemenstraat 92"/>
    <s v="2290 Vorselaar"/>
    <s v="Antwerpen"/>
    <x v="1"/>
    <s v=""/>
    <n v="6.6889999999999992"/>
    <n v="5.0039999999999969"/>
    <n v="1.3599999999999999"/>
    <n v="37.024999999999999"/>
    <n v="0.35254557731262648"/>
    <n v="0.93333333333333324"/>
    <n v="40"/>
    <n v="73.069999999999993"/>
    <n v="71.81"/>
    <n v="1.754630274335045E-2"/>
    <n v="2222.5458333333331"/>
    <n v="2184.2208333333333"/>
    <n v="1.415"/>
    <n v="1.3580000000000001"/>
    <n v="5.7000000000000002E-2"/>
    <n v="0"/>
    <n v="2.3540000000000001"/>
    <n v="0"/>
    <n v="5.4059999999999997"/>
    <n v="3.3660000000000001"/>
    <n v="0"/>
    <n v="0"/>
    <n v="6.274"/>
    <n v="4.9980000000000002"/>
    <n v="1.276"/>
    <n v="0"/>
    <n v="0.83676187657244339"/>
  </r>
  <r>
    <n v="169101"/>
    <n v="3420"/>
    <s v="Hof Ter Dennen (Armonea)"/>
    <s v="Regtenboom 15"/>
    <s v="2350 Vosselaar"/>
    <s v="Antwerpen"/>
    <x v="0"/>
    <s v="Armonea"/>
    <n v="9.6300000000000008"/>
    <n v="11.628"/>
    <n v="3.3410000000000002"/>
    <n v="75.438000000000002"/>
    <n v="0.32608234576738515"/>
    <n v="0.95885717299578044"/>
    <n v="59"/>
    <n v="79.55"/>
    <n v="77.989999999999995"/>
    <n v="2.00025644313373E-2"/>
    <n v="2419.6458333333335"/>
    <n v="2372.1958333333332"/>
    <n v="2.0019999999999998"/>
    <n v="3.34"/>
    <n v="0"/>
    <n v="1.3380000000000001"/>
    <n v="4.9630000000000001"/>
    <n v="1"/>
    <n v="8.3390000000000004"/>
    <n v="4.6639999999999997"/>
    <n v="0"/>
    <n v="0"/>
    <n v="9.3989999999999991"/>
    <n v="10.151999999999999"/>
    <n v="0"/>
    <n v="0.753"/>
    <n v="0.60239694933720722"/>
  </r>
  <r>
    <n v="170101"/>
    <n v="3565"/>
    <s v="Parel Der Kempen"/>
    <s v="Verlorenkost 22"/>
    <s v="2260 Westerlo"/>
    <s v="Antwerpen"/>
    <x v="2"/>
    <s v=""/>
    <n v="16.823999999999998"/>
    <n v="34.172999999999981"/>
    <n v="4.4880000000000004"/>
    <n v="127.252"/>
    <n v="0.43602458114607223"/>
    <n v="0.99030239018087851"/>
    <n v="129"/>
    <n v="66.94"/>
    <n v="65.63"/>
    <n v="1.9960383970745177E-2"/>
    <n v="2036.0916666666665"/>
    <n v="1996.2458333333332"/>
    <n v="5.0880000000000001"/>
    <n v="4.4880000000000004"/>
    <n v="0.6"/>
    <n v="0"/>
    <n v="3.7890000000000001"/>
    <n v="0"/>
    <n v="15.707000000000001"/>
    <n v="10.707000000000001"/>
    <n v="1.2110000000000001"/>
    <n v="0"/>
    <n v="20.184999999999999"/>
    <n v="31.620999999999999"/>
    <n v="0"/>
    <n v="11.436"/>
    <n v="0.77768208926303095"/>
  </r>
  <r>
    <n v="170103"/>
    <n v="3411"/>
    <s v="Vlaspand"/>
    <s v="Vlasland 4"/>
    <s v="2260 Westerlo"/>
    <s v="Antwerpen"/>
    <x v="0"/>
    <m/>
    <n v="5.8169999999999993"/>
    <n v="7.2879999999999994"/>
    <n v="1.462"/>
    <n v="44.291000000000004"/>
    <n v="0.32889300309317915"/>
    <n v="0.97963703703703708"/>
    <n v="39"/>
    <n v="68.16"/>
    <n v="66.819999999999993"/>
    <n v="2.005387608500464E-2"/>
    <n v="2073.1999999999998"/>
    <n v="2032.4416666666666"/>
    <n v="1.4"/>
    <n v="1.4610000000000001"/>
    <n v="0"/>
    <n v="6.0999999999999999E-2"/>
    <n v="3.33"/>
    <n v="0"/>
    <n v="5.0819999999999999"/>
    <n v="2.0249999999999999"/>
    <n v="0"/>
    <n v="0"/>
    <n v="6.02"/>
    <n v="7.2839999999999998"/>
    <n v="0"/>
    <n v="1.264"/>
    <n v="0.67827539279970306"/>
  </r>
  <r>
    <n v="170104"/>
    <n v="23166"/>
    <s v="Perwijshof (Armonea)"/>
    <s v="Gevaertlaan 9"/>
    <s v="2260 Westerlo"/>
    <s v="Antwerpen"/>
    <x v="0"/>
    <s v="Armonea"/>
    <n v="10.910999999999996"/>
    <n v="26.643000000000029"/>
    <n v="3.6839999999999997"/>
    <n v="127.416"/>
    <n v="0.32364852137879091"/>
    <n v="0.91967505995203835"/>
    <n v="127"/>
    <n v="91.9"/>
    <n v="90.09"/>
    <n v="2.009102009102004E-2"/>
    <n v="2795.2916666666665"/>
    <n v="2740.2375000000002"/>
    <n v="3.569"/>
    <n v="3.6829999999999998"/>
    <n v="0"/>
    <n v="0.114"/>
    <n v="4.9640000000000004"/>
    <n v="0"/>
    <n v="14.379"/>
    <n v="5.9329999999999998"/>
    <n v="3.4820000000000002"/>
    <n v="0"/>
    <n v="16.489999999999998"/>
    <n v="26.061"/>
    <n v="0"/>
    <n v="9.5709999999999997"/>
    <n v="0.6197991700174168"/>
  </r>
  <r>
    <n v="171101"/>
    <n v="3518"/>
    <s v="Molenheide  (Vivalto)"/>
    <s v="Turnhoutsebaan 611"/>
    <s v="2110 Wijnegem"/>
    <s v="Antwerpen"/>
    <x v="0"/>
    <s v="Vivalto"/>
    <n v="14.500999999999999"/>
    <n v="29.190000000000019"/>
    <n v="7.7030000000000003"/>
    <n v="141.08500000000001"/>
    <n v="0.36427685437856622"/>
    <n v="0.93834166666666652"/>
    <n v="132"/>
    <n v="74.86"/>
    <n v="73.39"/>
    <n v="2.0029976836081209E-2"/>
    <n v="2276.9916666666668"/>
    <n v="2232.2791666666667"/>
    <n v="4.2119999999999997"/>
    <n v="7.0620000000000003"/>
    <n v="0"/>
    <n v="2.85"/>
    <n v="3.6419999999999999"/>
    <n v="0"/>
    <n v="16.766999999999999"/>
    <n v="10.564"/>
    <n v="2.5609999999999999"/>
    <n v="0"/>
    <n v="19.239000000000001"/>
    <n v="24.818999999999999"/>
    <n v="0"/>
    <n v="5.58"/>
    <n v="0.66410983377349697"/>
  </r>
  <r>
    <n v="171103"/>
    <n v="3597"/>
    <s v="Rustenborg"/>
    <s v="Koolsveldlaan 94"/>
    <s v="2110 Wijnegem"/>
    <s v="Antwerpen"/>
    <x v="2"/>
    <s v=""/>
    <n v="8.4189999999999952"/>
    <n v="20.39"/>
    <n v="4.9379999999999997"/>
    <n v="67.418999999999997"/>
    <n v="0.50055622302318337"/>
    <n v="0.96548214285714284"/>
    <n v="67"/>
    <n v="86.94"/>
    <n v="85.24"/>
    <n v="1.9943688409197691E-2"/>
    <n v="2644.4249999999997"/>
    <n v="2592.7166666666667"/>
    <n v="2.508"/>
    <n v="3.9489999999999998"/>
    <n v="0"/>
    <n v="1.4410000000000001"/>
    <n v="3.9359999999999999"/>
    <n v="0"/>
    <n v="9.218"/>
    <n v="4.4770000000000003"/>
    <n v="0.80500000000000005"/>
    <n v="0"/>
    <n v="10.88"/>
    <n v="17.97"/>
    <n v="0"/>
    <n v="7.09"/>
    <n v="0.80312578774892862"/>
  </r>
  <r>
    <n v="172101"/>
    <n v="3346"/>
    <s v="Seniorplaza (Korian)"/>
    <s v="Overwinningsstraat 139"/>
    <s v="2830 Willebroek"/>
    <s v="Antwerpen"/>
    <x v="0"/>
    <s v="Korian"/>
    <n v="8.8360000000000003"/>
    <n v="15.770000000000014"/>
    <n v="4.742"/>
    <n v="80.432000000000002"/>
    <n v="0.36487964989059102"/>
    <n v="0.90530151515151525"/>
    <n v="78"/>
    <n v="84.93"/>
    <n v="83.26"/>
    <n v="2.005765073264465E-2"/>
    <n v="2583.2874999999999"/>
    <n v="2532.4916666666668"/>
    <n v="2.536"/>
    <n v="4.7409999999999997"/>
    <n v="0"/>
    <n v="2.2050000000000001"/>
    <n v="4.5490000000000004"/>
    <n v="0"/>
    <n v="10.291"/>
    <n v="4.28"/>
    <n v="1.462"/>
    <n v="0"/>
    <n v="11.66"/>
    <n v="14.430999999999999"/>
    <n v="0"/>
    <n v="2.7709999999999999"/>
    <n v="0.69442304729625637"/>
  </r>
  <r>
    <n v="172102"/>
    <n v="3564"/>
    <s v="Pandora"/>
    <s v="Baeckelmansstraat 74"/>
    <s v="2830 Willebroek"/>
    <s v="Antwerpen"/>
    <x v="0"/>
    <m/>
    <n v="3.3009999999999993"/>
    <n v="2.879"/>
    <n v="5.7999999999999996E-2"/>
    <n v="19.343"/>
    <n v="0.32249392545106753"/>
    <n v="0.97083333333333333"/>
    <n v="20"/>
    <n v="70.2"/>
    <n v="67.510000000000005"/>
    <n v="3.9845948748333582E-2"/>
    <n v="2135.25"/>
    <n v="2053.4291666666668"/>
    <n v="6.3E-2"/>
    <n v="5.8000000000000003E-2"/>
    <n v="5.0000000000000001E-3"/>
    <n v="0"/>
    <n v="0.34499999999999997"/>
    <n v="0"/>
    <n v="0.72499999999999998"/>
    <n v="2.95"/>
    <n v="0"/>
    <n v="2"/>
    <n v="0.64500000000000002"/>
    <n v="1.744"/>
    <n v="0"/>
    <n v="1.099"/>
    <n v="7.2237960339943341E-2"/>
  </r>
  <r>
    <n v="172103"/>
    <n v="3197"/>
    <s v="Ten Weldebrouc"/>
    <s v="Westzavelland 42"/>
    <s v="2830 Willebroek"/>
    <s v="Antwerpen"/>
    <x v="2"/>
    <s v=""/>
    <n v="17.364000000000001"/>
    <n v="45.691000000000024"/>
    <n v="9.7259999999999955"/>
    <n v="155.01400000000001"/>
    <n v="0.46951243113525237"/>
    <n v="0.88608946459412763"/>
    <n v="188"/>
    <n v="76.64"/>
    <n v="79.209999999999994"/>
    <n v="-3.2445398308294293E-2"/>
    <n v="2331.1333333333332"/>
    <n v="2409.3041666666668"/>
    <n v="6.8369999999999997"/>
    <n v="9.2750000000000004"/>
    <n v="0"/>
    <n v="2.4380000000000002"/>
    <n v="9.4239999999999995"/>
    <n v="0"/>
    <n v="18.283000000000001"/>
    <n v="7.8840000000000003"/>
    <n v="0.97499999999999998"/>
    <n v="0"/>
    <n v="25.170999999999999"/>
    <n v="41.676000000000002"/>
    <n v="0"/>
    <n v="16.504999999999999"/>
    <n v="0.78980205019441496"/>
  </r>
  <r>
    <n v="173102"/>
    <n v="3870"/>
    <s v="Wommelgheem (Armonea)"/>
    <s v="Selsaetenstraat 50"/>
    <s v="2160 Wommelgem"/>
    <s v="Antwerpen"/>
    <x v="0"/>
    <s v="Armonea"/>
    <n v="8.041999999999998"/>
    <n v="17.624999999999996"/>
    <n v="3.3799999999999994"/>
    <n v="92.012"/>
    <n v="0.31568708429335296"/>
    <n v="0.93878061224489795"/>
    <n v="66"/>
    <n v="92.39"/>
    <n v="90.57"/>
    <n v="2.009495417908802E-2"/>
    <n v="2810.1958333333332"/>
    <n v="2754.8375000000001"/>
    <n v="2.9159999999999999"/>
    <n v="3.3769999999999998"/>
    <n v="0"/>
    <n v="0.46100000000000002"/>
    <n v="1.3520000000000001"/>
    <n v="0"/>
    <n v="10.186999999999999"/>
    <n v="6.6879999999999997"/>
    <n v="2.1469999999999998"/>
    <n v="0"/>
    <n v="12.026"/>
    <n v="15.352"/>
    <n v="0"/>
    <n v="3.3260000000000001"/>
    <n v="0.63689955624655847"/>
  </r>
  <r>
    <n v="173103"/>
    <n v="3790"/>
    <s v="Hof ten Dorpe"/>
    <s v="Welkomstraat 61"/>
    <s v="2160 Wommelgem"/>
    <s v="Antwerpen"/>
    <x v="1"/>
    <s v=""/>
    <n v="12.860000000000001"/>
    <n v="23.456000000000003"/>
    <n v="4.2110000000000003"/>
    <n v="92.057000000000016"/>
    <n v="0.44023811334282015"/>
    <n v="0.87063412698412701"/>
    <n v="81"/>
    <n v="71.47"/>
    <n v="70.069999999999993"/>
    <n v="1.998001998001997E-2"/>
    <n v="2173.8791666666666"/>
    <n v="2131.2958333333331"/>
    <n v="3.8570000000000002"/>
    <n v="4.2060000000000004"/>
    <n v="0"/>
    <n v="0.34899999999999998"/>
    <n v="7.2809999999999997"/>
    <n v="0"/>
    <n v="12.081"/>
    <n v="4.5750000000000002"/>
    <n v="0.22500000000000001"/>
    <n v="0"/>
    <n v="15.244999999999999"/>
    <n v="16.786000000000001"/>
    <n v="0"/>
    <n v="1.5409999999999999"/>
    <n v="0.81815671595999262"/>
  </r>
  <r>
    <n v="173104"/>
    <n v="3716"/>
    <s v="Sint-Jozef, Wommelgem"/>
    <s v="Kruizemunt 15"/>
    <s v="2160 Wommelgem"/>
    <s v="Antwerpen"/>
    <x v="1"/>
    <s v=""/>
    <n v="12.633000000000001"/>
    <n v="23.867000000000008"/>
    <n v="2.8310000000000004"/>
    <n v="77.713999999999984"/>
    <n v="0.50609928712973229"/>
    <n v="1.0010649572649573"/>
    <n v="75"/>
    <n v="76.540000000000006"/>
    <n v="75.040000000000006"/>
    <n v="1.9989339019189867E-2"/>
    <n v="2328.0916666666667"/>
    <n v="2282.4666666666672"/>
    <n v="3.5910000000000002"/>
    <n v="2.83"/>
    <n v="0.76100000000000001"/>
    <n v="0"/>
    <n v="7.4690000000000003"/>
    <n v="0"/>
    <n v="12.315"/>
    <n v="4.665"/>
    <n v="0.18099999999999999"/>
    <n v="0"/>
    <n v="15.141"/>
    <n v="18.870999999999999"/>
    <n v="0"/>
    <n v="3.73"/>
    <n v="0.96924603174603174"/>
  </r>
  <r>
    <n v="174102"/>
    <n v="25037"/>
    <s v="Amandina"/>
    <s v="Bredabaan 737"/>
    <s v="2990 Wuustwezel"/>
    <s v="Antwerpen"/>
    <x v="1"/>
    <s v=""/>
    <n v="21.308"/>
    <n v="40.84200000000002"/>
    <n v="7.6429999999999998"/>
    <n v="157.75500000000002"/>
    <n v="0.44241386960793644"/>
    <n v="0.98188969979296081"/>
    <n v="156"/>
    <n v="79.78"/>
    <n v="78.22"/>
    <n v="1.9943748401943351E-2"/>
    <n v="2426.6416666666669"/>
    <n v="2379.1916666666666"/>
    <n v="6.5060000000000002"/>
    <n v="7.6360000000000001"/>
    <n v="0"/>
    <n v="1.1299999999999999"/>
    <n v="10.946"/>
    <n v="0"/>
    <n v="22.896000000000001"/>
    <n v="9.8480000000000008"/>
    <n v="2.1019999999999999"/>
    <n v="0"/>
    <n v="27.494"/>
    <n v="35.996000000000002"/>
    <n v="0"/>
    <n v="8.5020000000000007"/>
    <n v="0.87436128644424405"/>
  </r>
  <r>
    <n v="175101"/>
    <n v="3571"/>
    <s v="Pniël"/>
    <s v="Rusthuislaan 21"/>
    <s v="2242 Zandhoven"/>
    <s v="Antwerpen"/>
    <x v="1"/>
    <s v=""/>
    <n v="14.800999999999995"/>
    <n v="24.027999999999974"/>
    <n v="7.7070000000000025"/>
    <n v="116.49700000000001"/>
    <n v="0.39946093032438568"/>
    <n v="0.97083333333333333"/>
    <n v="109"/>
    <n v="67.2"/>
    <n v="65.89"/>
    <n v="1.9881620883290374E-2"/>
    <n v="2044"/>
    <n v="2004.1541666666667"/>
    <n v="5.1349999999999998"/>
    <n v="7.2670000000000003"/>
    <n v="0"/>
    <n v="2.1320000000000001"/>
    <n v="5.657"/>
    <n v="0"/>
    <n v="15.975"/>
    <n v="8.6579999999999995"/>
    <n v="1.66"/>
    <n v="0"/>
    <n v="20.356999999999999"/>
    <n v="24.140999999999998"/>
    <n v="0"/>
    <n v="3.7839999999999998"/>
    <n v="0.86618909073127792"/>
  </r>
  <r>
    <n v="175102"/>
    <n v="3551"/>
    <s v="Onze-Lieve-Vrouw van Troost"/>
    <s v="Nazarethpad 107"/>
    <s v="2240 Zandhoven"/>
    <s v="Antwerpen"/>
    <x v="1"/>
    <s v=""/>
    <n v="11.046999999999997"/>
    <n v="24.167999999999996"/>
    <n v="4.4690000000000003"/>
    <n v="81.010999999999996"/>
    <n v="0.48985940180963072"/>
    <n v="0.97189467871485935"/>
    <n v="83"/>
    <n v="71.290000000000006"/>
    <n v="69.89"/>
    <n v="2.0031478036915296E-2"/>
    <n v="2168.4041666666667"/>
    <n v="2125.8208333333332"/>
    <n v="3.706"/>
    <n v="3.91"/>
    <n v="0"/>
    <n v="0.20399999999999999"/>
    <n v="8.2919999999999998"/>
    <n v="0"/>
    <n v="12.458"/>
    <n v="2.75"/>
    <n v="1.4159999999999999"/>
    <n v="0"/>
    <n v="15.323"/>
    <n v="20.402999999999999"/>
    <n v="0"/>
    <n v="5.08"/>
    <n v="0.95498664141499545"/>
  </r>
  <r>
    <n v="176101"/>
    <n v="3611"/>
    <s v="Residentie Halmolen (Vulpia)"/>
    <s v="Halmolenweg 68"/>
    <s v="2980 Zoersel"/>
    <s v="Antwerpen"/>
    <x v="0"/>
    <s v="Vulpia"/>
    <n v="18.739999999999991"/>
    <n v="24.740000000000013"/>
    <n v="5.57"/>
    <n v="116.023"/>
    <n v="0.42276100428363345"/>
    <n v="0.97013611111111109"/>
    <n v="110"/>
    <n v="82.09"/>
    <n v="80.48"/>
    <n v="2.000497017892644E-2"/>
    <n v="2496.9041666666667"/>
    <n v="2447.9333333333334"/>
    <n v="4.8440000000000003"/>
    <n v="5.5640000000000001"/>
    <n v="0"/>
    <n v="0.72"/>
    <n v="6.3079999999999998"/>
    <n v="1"/>
    <n v="16.468"/>
    <n v="11.427"/>
    <n v="0"/>
    <n v="0"/>
    <n v="19.905999999999999"/>
    <n v="22.876999999999999"/>
    <n v="0"/>
    <n v="2.9710000000000001"/>
    <n v="0.87645200733645812"/>
  </r>
  <r>
    <n v="176103"/>
    <n v="3444"/>
    <s v="Joostens"/>
    <s v="Kapellei 133"/>
    <s v="2980 Zoersel"/>
    <s v="Antwerpen"/>
    <x v="2"/>
    <s v=""/>
    <n v="17.924999999999994"/>
    <n v="50.395000000000074"/>
    <n v="14.661"/>
    <n v="176.61799999999999"/>
    <n v="0.46983319933415657"/>
    <n v="0.91537340241796172"/>
    <n v="161"/>
    <n v="79.56"/>
    <n v="70.36"/>
    <n v="0.1307561114269471"/>
    <n v="2419.9500000000003"/>
    <n v="2140.1166666666668"/>
    <n v="8.43"/>
    <n v="13.776999999999999"/>
    <n v="0"/>
    <n v="5.3470000000000004"/>
    <n v="6.5229999999999997"/>
    <n v="0"/>
    <n v="27.266999999999999"/>
    <n v="11.368"/>
    <n v="9.3759999999999994"/>
    <n v="0"/>
    <n v="34.555999999999997"/>
    <n v="47.168999999999997"/>
    <n v="0"/>
    <n v="12.613"/>
    <n v="0.96899140632271274"/>
  </r>
  <r>
    <n v="176104"/>
    <n v="9037"/>
    <s v="De Buurt"/>
    <s v="Kermisplein 9"/>
    <s v="2980 Zoersel"/>
    <s v="Antwerpen"/>
    <x v="1"/>
    <s v=""/>
    <n v="12.502999999999997"/>
    <n v="18.079000000000004"/>
    <n v="4.7699999999999987"/>
    <n v="80.125999999999991"/>
    <n v="0.4412051019644061"/>
    <n v="0.98271910569105714"/>
    <n v="72"/>
    <n v="86.4"/>
    <n v="84.71"/>
    <n v="1.9950419076850467E-2"/>
    <n v="2628.0000000000005"/>
    <n v="2576.5958333333333"/>
    <n v="3.36"/>
    <n v="3.7770000000000001"/>
    <n v="0"/>
    <n v="0.41699999999999998"/>
    <n v="7.2919999999999998"/>
    <n v="0"/>
    <n v="12.603"/>
    <n v="4.8369999999999997"/>
    <n v="0.47399999999999998"/>
    <n v="0"/>
    <n v="14.718999999999999"/>
    <n v="16.239999999999998"/>
    <n v="0"/>
    <n v="1.5209999999999999"/>
    <n v="0.93263304779255007"/>
  </r>
  <r>
    <n v="177101"/>
    <n v="3294"/>
    <s v="De Regenboog"/>
    <s v="Regenbooglaan 14"/>
    <s v="2070 Beveren-Kruibeke-Zwijndrecht"/>
    <s v="Oost-Vlaanderen"/>
    <x v="1"/>
    <s v=""/>
    <n v="20.136000000000006"/>
    <n v="58.123000000000012"/>
    <n v="9.0289999999999946"/>
    <n v="182.227"/>
    <n v="0.47900695286647976"/>
    <n v="0.76297814207650261"/>
    <n v="240"/>
    <n v="78.98"/>
    <n v="77.430000000000007"/>
    <n v="2.001808084721679E-2"/>
    <n v="2402.3083333333334"/>
    <n v="2355.1625000000004"/>
    <n v="6.4740000000000002"/>
    <n v="7.8520000000000003"/>
    <n v="0"/>
    <n v="1.3779999999999999"/>
    <n v="9.3000000000000007"/>
    <n v="0"/>
    <n v="21.527000000000001"/>
    <n v="10.816000000000001"/>
    <n v="1.411"/>
    <n v="0"/>
    <n v="26.265999999999998"/>
    <n v="44.454999999999998"/>
    <n v="0"/>
    <n v="18.189"/>
    <n v="0.7236117713812511"/>
  </r>
  <r>
    <n v="177102"/>
    <n v="3404"/>
    <s v="Craeyenhof"/>
    <s v="Wolfsbergstraat 17A"/>
    <s v="2070 Beveren-Kruibeke-Zwijndrecht"/>
    <s v="Oost-Vlaanderen"/>
    <x v="2"/>
    <s v=""/>
    <n v="7.5200000000000014"/>
    <n v="16.418000000000006"/>
    <n v="3.59"/>
    <n v="66.72499999999998"/>
    <n v="0.41255901086549296"/>
    <n v="0.96309047619047627"/>
    <n v="63"/>
    <n v="73.680000000000007"/>
    <n v="72.239999999999995"/>
    <n v="1.9933554817275878E-2"/>
    <n v="2241.1"/>
    <n v="2197.2999999999997"/>
    <n v="2.9750000000000001"/>
    <n v="3.59"/>
    <n v="0"/>
    <n v="0.61499999999999999"/>
    <n v="5.0910000000000002"/>
    <n v="0"/>
    <n v="8.1229999999999993"/>
    <n v="2.423"/>
    <n v="0.60899999999999999"/>
    <n v="0"/>
    <n v="10.755000000000001"/>
    <n v="18.161999999999999"/>
    <n v="0"/>
    <n v="7.407"/>
    <n v="0.82393940802007348"/>
  </r>
  <r>
    <n v="201101"/>
    <n v="3744"/>
    <s v="Sint-Rochus"/>
    <s v="Albertlaan 2"/>
    <s v="3200 Aarschot"/>
    <s v="Vlaams-Brabant"/>
    <x v="2"/>
    <s v=""/>
    <n v="19.841000000000001"/>
    <n v="43.799000000000021"/>
    <n v="6.8880000000000008"/>
    <n v="128.85100000000003"/>
    <n v="0.54736090523162417"/>
    <n v="0.92451737089201869"/>
    <n v="151"/>
    <n v="68.64"/>
    <n v="67.290000000000006"/>
    <n v="2.0062416406598116E-2"/>
    <n v="2087.7999999999997"/>
    <n v="2046.7375000000002"/>
    <n v="5.27"/>
    <n v="4.1040000000000001"/>
    <n v="1.1659999999999999"/>
    <n v="0"/>
    <n v="8.1969999999999992"/>
    <n v="1"/>
    <n v="18.587"/>
    <n v="11.638"/>
    <n v="0"/>
    <n v="0"/>
    <n v="22.678999999999998"/>
    <n v="35.703000000000003"/>
    <n v="0"/>
    <n v="13.023999999999999"/>
    <n v="0.84994735371854657"/>
  </r>
  <r>
    <n v="201104"/>
    <n v="3677"/>
    <s v="Sint-Jozef, Aarschot"/>
    <s v="Diestsesteenweg 488"/>
    <s v="3202 Aarschot"/>
    <s v="Vlaams-Brabant"/>
    <x v="1"/>
    <s v=""/>
    <n v="25.845999999999997"/>
    <n v="44.946000000000019"/>
    <n v="8.5790000000000006"/>
    <n v="158.4"/>
    <n v="0.50107954545454547"/>
    <n v="0.98855416666666673"/>
    <n v="150"/>
    <n v="75.010000000000005"/>
    <n v="73.55"/>
    <n v="1.9850441876274827E-2"/>
    <n v="2281.5541666666668"/>
    <n v="2237.1458333333335"/>
    <n v="7.0460000000000003"/>
    <n v="8.0719999999999992"/>
    <n v="0"/>
    <n v="1.026"/>
    <n v="7.4640000000000004"/>
    <n v="1"/>
    <n v="23.844999999999999"/>
    <n v="17.867000000000001"/>
    <n v="0"/>
    <n v="0"/>
    <n v="29.033000000000001"/>
    <n v="40.671999999999997"/>
    <n v="0"/>
    <n v="11.638999999999999"/>
    <n v="0.93168618051074026"/>
  </r>
  <r>
    <n v="201105"/>
    <n v="20422"/>
    <s v="Residentie Demerhof (Vulpia)"/>
    <s v="Wissenstraat 22"/>
    <s v="3200 Aarschot"/>
    <s v="Vlaams-Brabant"/>
    <x v="0"/>
    <s v="Vulpia"/>
    <n v="13.102999999999994"/>
    <n v="24.344999999999978"/>
    <n v="4.3689999999999998"/>
    <n v="109.63599999999998"/>
    <n v="0.38141668794921357"/>
    <n v="0.96111666666666673"/>
    <n v="120"/>
    <n v="84.33"/>
    <n v="82.68"/>
    <n v="1.9956458635703722E-2"/>
    <n v="2565.0374999999999"/>
    <n v="2514.8500000000004"/>
    <n v="3.964"/>
    <n v="4.3659999999999997"/>
    <n v="0"/>
    <n v="0.40200000000000002"/>
    <n v="8.7370000000000001"/>
    <n v="0"/>
    <n v="15.364000000000001"/>
    <n v="4.3609999999999998"/>
    <n v="2.266"/>
    <n v="0"/>
    <n v="17.645"/>
    <n v="21.898"/>
    <n v="0"/>
    <n v="4.2530000000000001"/>
    <n v="0.82359997001274454"/>
  </r>
  <r>
    <n v="201108"/>
    <n v="24556"/>
    <s v="Poortvelde (Vulpia)"/>
    <s v="Jan Hammeneckerlaan 4"/>
    <s v="3200 Aarschot"/>
    <s v="Vlaams-Brabant"/>
    <x v="0"/>
    <s v="Vulpia"/>
    <n v="9.0979999999999972"/>
    <n v="10.481999999999996"/>
    <n v="2.57"/>
    <n v="55.271999999999998"/>
    <n v="0.40074540454479651"/>
    <n v="0.96784152046783634"/>
    <n v="57"/>
    <n v="73.3"/>
    <n v="71.88"/>
    <n v="1.9755147468002221E-2"/>
    <n v="2229.5416666666665"/>
    <n v="2186.35"/>
    <n v="2.101"/>
    <n v="2.569"/>
    <n v="0"/>
    <n v="0.46800000000000003"/>
    <n v="2.6850000000000001"/>
    <n v="1"/>
    <n v="7.2610000000000001"/>
    <n v="5.9139999999999997"/>
    <n v="0"/>
    <n v="0"/>
    <n v="8.8490000000000002"/>
    <n v="8.8759999999999994"/>
    <n v="0"/>
    <n v="2.7E-2"/>
    <n v="0.78759789828492122"/>
  </r>
  <r>
    <n v="202101"/>
    <n v="3837"/>
    <s v="Van Lierde"/>
    <s v="Bellestraat 3"/>
    <s v="1790 Affligem"/>
    <s v="Vlaams-Brabant"/>
    <x v="1"/>
    <s v=""/>
    <n v="16.632999999999992"/>
    <n v="29.547000000000011"/>
    <n v="5.7869999999999999"/>
    <n v="113.33699999999999"/>
    <n v="0.45851751855087053"/>
    <n v="0.95584921652421662"/>
    <n v="89"/>
    <n v="87.89"/>
    <n v="86.17"/>
    <n v="1.99605431124521E-2"/>
    <n v="2673.3208333333332"/>
    <n v="2621.0041666666666"/>
    <n v="4.6559999999999997"/>
    <n v="5.2859999999999996"/>
    <n v="0"/>
    <n v="0.63"/>
    <n v="5.8289999999999997"/>
    <n v="0"/>
    <n v="17.010999999999999"/>
    <n v="10.798"/>
    <n v="0.38400000000000001"/>
    <n v="0"/>
    <n v="20.239999999999998"/>
    <n v="27.251999999999999"/>
    <n v="0"/>
    <n v="7.0119999999999996"/>
    <n v="0.88772556816751824"/>
  </r>
  <r>
    <n v="203101"/>
    <n v="3414"/>
    <s v="Hingeheem"/>
    <s v="Gasthuisstraat 2"/>
    <s v="1730 Asse"/>
    <s v="Vlaams-Brabant"/>
    <x v="2"/>
    <s v=""/>
    <n v="13.030999999999995"/>
    <n v="25.414000000000009"/>
    <n v="5.6079999999999997"/>
    <n v="91.823999999999998"/>
    <n v="0.47975474821397462"/>
    <n v="0.97017061403508764"/>
    <n v="85"/>
    <n v="79.760000000000005"/>
    <n v="78.2"/>
    <n v="1.994884910485939E-2"/>
    <n v="2426.0333333333333"/>
    <n v="2378.5833333333335"/>
    <n v="3.8090000000000002"/>
    <n v="4.5430000000000001"/>
    <n v="0"/>
    <n v="0.73399999999999999"/>
    <n v="4.7249999999999996"/>
    <n v="1"/>
    <n v="12.446999999999999"/>
    <n v="8.3000000000000007"/>
    <n v="0"/>
    <n v="0"/>
    <n v="15.446"/>
    <n v="19.82"/>
    <n v="0"/>
    <n v="4.3739999999999997"/>
    <n v="0.83171789312587685"/>
  </r>
  <r>
    <n v="203103"/>
    <n v="3610"/>
    <s v="Residentie Spanjeberg (Armonea)"/>
    <s v="Brusselsesteenweg 544"/>
    <s v="1731 Asse"/>
    <s v="Vlaams-Brabant"/>
    <x v="0"/>
    <s v="Armonea"/>
    <n v="11.659000000000001"/>
    <n v="19.300999999999995"/>
    <n v="2.78"/>
    <n v="90.697000000000017"/>
    <n v="0.37200789441767629"/>
    <n v="0.91089414191419149"/>
    <n v="81"/>
    <n v="74.599999999999994"/>
    <n v="73.14"/>
    <n v="1.9961717254580069E-2"/>
    <n v="2269.083333333333"/>
    <n v="2224.6750000000002"/>
    <n v="3.15"/>
    <n v="2.278"/>
    <n v="0.872"/>
    <n v="0"/>
    <n v="5.7679999999999998"/>
    <n v="0"/>
    <n v="11.836"/>
    <n v="5.7910000000000004"/>
    <n v="0.27700000000000002"/>
    <n v="0"/>
    <n v="13.904999999999999"/>
    <n v="17.972999999999999"/>
    <n v="0"/>
    <n v="4.0679999999999996"/>
    <n v="0.75685717738037694"/>
  </r>
  <r>
    <n v="203105"/>
    <n v="3474"/>
    <s v="Hof ter Waarbeek"/>
    <s v="Waarbeek 28"/>
    <s v="1730 Asse"/>
    <s v="Vlaams-Brabant"/>
    <x v="1"/>
    <s v=""/>
    <n v="13.821000000000003"/>
    <n v="25.180999999999994"/>
    <n v="5.6390000000000002"/>
    <n v="91.858999999999995"/>
    <n v="0.48597306741854362"/>
    <n v="0.98396629299168781"/>
    <n v="87"/>
    <n v="84.03"/>
    <n v="82.6"/>
    <n v="1.7312348668280908E-2"/>
    <n v="2555.9124999999999"/>
    <n v="2512.4166666666665"/>
    <n v="3.7440000000000002"/>
    <n v="5.1360000000000001"/>
    <n v="0"/>
    <n v="1.3919999999999999"/>
    <n v="8.1679999999999993"/>
    <n v="0"/>
    <n v="14.002000000000001"/>
    <n v="5.14"/>
    <n v="0.69399999999999995"/>
    <n v="0"/>
    <n v="16.478999999999999"/>
    <n v="22.277999999999999"/>
    <n v="0"/>
    <n v="5.7990000000000004"/>
    <n v="0.89082848434469386"/>
  </r>
  <r>
    <n v="203109"/>
    <n v="23793"/>
    <s v="Walfergem"/>
    <s v="Stevensveld 3"/>
    <s v="1730 Asse"/>
    <s v="Vlaams-Brabant"/>
    <x v="0"/>
    <m/>
    <n v="19.668999999999997"/>
    <n v="28.321999999999996"/>
    <n v="5.1079999999999997"/>
    <n v="113.27200000000001"/>
    <n v="0.46877427784448045"/>
    <n v="0.96439672364672369"/>
    <n v="79"/>
    <n v="80.55"/>
    <n v="78.97"/>
    <n v="2.0007597821957601E-2"/>
    <n v="2450.0625"/>
    <n v="2402.0041666666666"/>
    <n v="5.0289999999999999"/>
    <n v="4.4359999999999999"/>
    <n v="0.59299999999999997"/>
    <n v="0"/>
    <n v="3.06"/>
    <n v="1"/>
    <n v="18.515999999999998"/>
    <n v="16.603999999999999"/>
    <n v="0"/>
    <n v="0"/>
    <n v="22.001000000000001"/>
    <n v="27.923999999999999"/>
    <n v="0"/>
    <n v="5.923"/>
    <n v="0.97414167198468415"/>
  </r>
  <r>
    <n v="204107"/>
    <n v="3441"/>
    <s v="Residentie Jasmina"/>
    <s v="Kleertstraat 1"/>
    <s v="1652 Beersel"/>
    <s v="Vlaams-Brabant"/>
    <x v="0"/>
    <m/>
    <n v="3.6410000000000005"/>
    <n v="3.7170000000000001"/>
    <n v="0.79400000000000004"/>
    <n v="25.019000000000002"/>
    <n v="0.32583236740077542"/>
    <n v="0.86782787356321844"/>
    <n v="26"/>
    <n v="61.35"/>
    <n v="60.15"/>
    <n v="1.9950124688279391E-2"/>
    <n v="1866.0625"/>
    <n v="1829.5625"/>
    <n v="0.77"/>
    <n v="0.79400000000000004"/>
    <n v="0"/>
    <n v="2.4E-2"/>
    <n v="1.0329999999999999"/>
    <n v="1"/>
    <n v="2.952"/>
    <n v="2.5990000000000002"/>
    <n v="0"/>
    <n v="0"/>
    <n v="3.3919999999999999"/>
    <n v="3.7109999999999999"/>
    <n v="0"/>
    <n v="0.31900000000000001"/>
    <n v="0.67969776609724053"/>
  </r>
  <r>
    <n v="204108"/>
    <n v="3249"/>
    <s v="De Ceder - Domein Hess De Lilez"/>
    <s v="Grote Baan 204"/>
    <s v="1650 Beersel"/>
    <s v="Vlaams-Brabant"/>
    <x v="2"/>
    <s v=""/>
    <n v="10.756999999999996"/>
    <n v="17.134999999999987"/>
    <n v="2.4430000000000001"/>
    <n v="60.377000000000002"/>
    <n v="0.50242642065687237"/>
    <n v="0.92820256410256441"/>
    <n v="54"/>
    <n v="70.64"/>
    <n v="69.25"/>
    <n v="2.007220216606509E-2"/>
    <n v="2148.6333333333332"/>
    <n v="2106.354166666667"/>
    <n v="2.343"/>
    <n v="2.4430000000000001"/>
    <n v="0"/>
    <n v="0.1"/>
    <n v="7.0389999999999997"/>
    <n v="3"/>
    <n v="7.73"/>
    <n v="3.22"/>
    <n v="0"/>
    <n v="0"/>
    <n v="9.4540000000000006"/>
    <n v="17.754000000000001"/>
    <n v="0"/>
    <n v="8.3000000000000007"/>
    <n v="0.80175152010164263"/>
  </r>
  <r>
    <n v="204109"/>
    <n v="27386"/>
    <s v="Orelia Ter Beuken (Orelia)"/>
    <s v="Beukenbosstraat 9"/>
    <s v="1652 Beersel"/>
    <s v="Vlaams-Brabant"/>
    <x v="0"/>
    <s v="Orelia"/>
    <n v="7.5650000000000013"/>
    <n v="13.785000000000011"/>
    <n v="4.0000000000000009"/>
    <n v="70.547999999999988"/>
    <n v="0.35932981799625813"/>
    <n v="0.82184080459770126"/>
    <n v="62"/>
    <n v="93.24"/>
    <n v="93.24"/>
    <n v="0"/>
    <n v="2836.0499999999997"/>
    <n v="2836.05"/>
    <n v="2.1720000000000002"/>
    <n v="3.637"/>
    <n v="0"/>
    <n v="1.4650000000000001"/>
    <n v="2.048"/>
    <n v="0"/>
    <n v="8.0939999999999994"/>
    <n v="5.5069999999999997"/>
    <n v="0.53900000000000003"/>
    <n v="0"/>
    <n v="9.423"/>
    <n v="13.19"/>
    <n v="0"/>
    <n v="3.7669999999999999"/>
    <n v="0.63185618729096982"/>
  </r>
  <r>
    <n v="205101"/>
    <n v="3252"/>
    <s v="Edelweis (Korian)"/>
    <s v="Liersesteenweg 165- 171"/>
    <s v="3130 Begijnendijk"/>
    <s v="Vlaams-Brabant"/>
    <x v="0"/>
    <s v="Korian"/>
    <n v="15.237999999999996"/>
    <n v="27.410999999999976"/>
    <n v="6.4390000000000001"/>
    <n v="119.89100000000002"/>
    <n v="0.40943857337081152"/>
    <n v="0.95437142857142865"/>
    <n v="111"/>
    <n v="84.08"/>
    <n v="82.43"/>
    <n v="2.0016984107727565E-2"/>
    <n v="2557.4333333333334"/>
    <n v="2507.2458333333338"/>
    <n v="4.375"/>
    <n v="5.4459999999999997"/>
    <n v="0"/>
    <n v="1.071"/>
    <n v="6.2629999999999999"/>
    <n v="0"/>
    <n v="16.28"/>
    <n v="8.4710000000000001"/>
    <n v="1.546"/>
    <n v="0"/>
    <n v="19.146000000000001"/>
    <n v="24.539000000000001"/>
    <n v="0"/>
    <n v="5.3929999999999998"/>
    <n v="0.78972620724226006"/>
  </r>
  <r>
    <n v="206101"/>
    <n v="3422"/>
    <s v="Hof Ter Heyde"/>
    <s v="Oude Leuvensebaan 97"/>
    <s v="3460 Bekkevoort"/>
    <s v="Vlaams-Brabant"/>
    <x v="0"/>
    <m/>
    <n v="15.060999999999998"/>
    <n v="20.421999999999993"/>
    <n v="5.0199999999999978"/>
    <n v="93.930999999999997"/>
    <n v="0.43119949750348646"/>
    <n v="0.97744166666666654"/>
    <n v="86"/>
    <n v="67.290000000000006"/>
    <n v="65.97"/>
    <n v="2.0009095043201475E-2"/>
    <n v="2046.7375000000002"/>
    <n v="2006.5875000000001"/>
    <n v="4.16"/>
    <n v="5.0170000000000003"/>
    <n v="0"/>
    <n v="0.85699999999999998"/>
    <n v="5.2110000000000003"/>
    <n v="0"/>
    <n v="14.209"/>
    <n v="9.3450000000000006"/>
    <n v="0"/>
    <n v="0"/>
    <n v="17.931000000000001"/>
    <n v="20.324999999999999"/>
    <n v="0"/>
    <n v="2.3940000000000001"/>
    <n v="0.87878080793349866"/>
  </r>
  <r>
    <n v="207101"/>
    <n v="3638"/>
    <s v="Sint-Bernardus, Bertem"/>
    <s v="Egenhovenstraat 22"/>
    <s v="3060 Bertem"/>
    <s v="Vlaams-Brabant"/>
    <x v="1"/>
    <s v=""/>
    <n v="28.807000000000006"/>
    <n v="52.125000000000021"/>
    <n v="14.096999999999998"/>
    <n v="198.59899999999996"/>
    <n v="0.4784968705784019"/>
    <n v="0.95671998381877021"/>
    <n v="191"/>
    <n v="81.819999999999993"/>
    <n v="80.22"/>
    <n v="1.9945150835203096E-2"/>
    <n v="2488.6916666666666"/>
    <n v="2440.0250000000001"/>
    <n v="8.0289999999999999"/>
    <n v="11.004"/>
    <n v="0"/>
    <n v="2.9750000000000001"/>
    <n v="9.3919999999999995"/>
    <n v="0"/>
    <n v="27.893000000000001"/>
    <n v="17.901"/>
    <n v="0.6"/>
    <n v="0"/>
    <n v="33.81"/>
    <n v="48.542999999999999"/>
    <n v="0"/>
    <n v="14.733000000000001"/>
    <n v="0.84441512004086494"/>
  </r>
  <r>
    <n v="209102"/>
    <n v="14972"/>
    <s v="d'Eycken Brug"/>
    <s v="Bergenlaan 5"/>
    <s v="3360 Bierbeek"/>
    <s v="Vlaams-Brabant"/>
    <x v="1"/>
    <s v=""/>
    <n v="10.635000000000002"/>
    <n v="21.533000000000012"/>
    <n v="4.0090000000000003"/>
    <n v="84.521000000000001"/>
    <n v="0.42802380473491813"/>
    <n v="0.95555648148148165"/>
    <n v="87"/>
    <n v="86.92"/>
    <n v="85.22"/>
    <n v="1.9948368927481752E-2"/>
    <n v="2643.8166666666666"/>
    <n v="2592.1083333333336"/>
    <n v="3.4"/>
    <n v="3.504"/>
    <n v="0"/>
    <n v="0.104"/>
    <n v="4.0350000000000001"/>
    <n v="0"/>
    <n v="12.215999999999999"/>
    <n v="6.3330000000000002"/>
    <n v="1.8480000000000001"/>
    <n v="0"/>
    <n v="14.385"/>
    <n v="20.024000000000001"/>
    <n v="0"/>
    <n v="5.6390000000000002"/>
    <n v="0.88325428675665818"/>
  </r>
  <r>
    <n v="210103"/>
    <n v="22399"/>
    <s v="De Ravestein (Korian)"/>
    <s v="Bovylaan 2"/>
    <s v="3191 Boortmeerbeek"/>
    <s v="Vlaams-Brabant"/>
    <x v="0"/>
    <s v="Korian"/>
    <n v="13.474000000000002"/>
    <n v="18.831"/>
    <n v="4.2070000000000007"/>
    <n v="96.34"/>
    <n v="0.37899107328212578"/>
    <n v="0.96380614478114479"/>
    <n v="81"/>
    <n v="80.41"/>
    <n v="78.83"/>
    <n v="2.0043130787771091E-2"/>
    <n v="2445.8041666666663"/>
    <n v="2397.7458333333334"/>
    <n v="3.589"/>
    <n v="3.706"/>
    <n v="0"/>
    <n v="0.11700000000000001"/>
    <n v="6.6710000000000003"/>
    <n v="1"/>
    <n v="12.351000000000001"/>
    <n v="6.7990000000000004"/>
    <n v="0"/>
    <n v="0"/>
    <n v="14.983000000000001"/>
    <n v="16.847000000000001"/>
    <n v="0"/>
    <n v="1.8640000000000001"/>
    <n v="0.77483271804337794"/>
  </r>
  <r>
    <n v="211101"/>
    <n v="3591"/>
    <s v="Vondelhof (Armonea)"/>
    <s v="Leuvensesteenweg 215"/>
    <s v="3370 Boutersem"/>
    <s v="Vlaams-Brabant"/>
    <x v="0"/>
    <s v="Armonea"/>
    <n v="10.576000000000001"/>
    <n v="20.901"/>
    <n v="3.8040000000000007"/>
    <n v="101.789"/>
    <n v="0.3466091620902062"/>
    <n v="0.97064444444444453"/>
    <n v="85"/>
    <n v="78.150000000000006"/>
    <n v="76.62"/>
    <n v="1.9968676585747858E-2"/>
    <n v="2377.0625000000005"/>
    <n v="2330.5250000000001"/>
    <n v="3.0529999999999999"/>
    <n v="3.3029999999999999"/>
    <n v="0"/>
    <n v="0.25"/>
    <n v="3.0640000000000001"/>
    <n v="0"/>
    <n v="10.808999999999999"/>
    <n v="7.508"/>
    <n v="0.23699999999999999"/>
    <n v="0"/>
    <n v="12.904999999999999"/>
    <n v="16.984999999999999"/>
    <n v="0"/>
    <n v="4.08"/>
    <n v="0.62054208273894429"/>
  </r>
  <r>
    <n v="212102"/>
    <n v="8909"/>
    <s v="De Overbron"/>
    <s v="Oorlogskruisenlaan 202"/>
    <s v="1120 Brussel"/>
    <s v="Brussel-Hoofdstad"/>
    <x v="1"/>
    <s v=""/>
    <n v="8.9840000000000018"/>
    <n v="12.551"/>
    <n v="4.7700000000000005"/>
    <n v="54.846000000000004"/>
    <n v="0.47961565109579551"/>
    <n v="0.96052587719298277"/>
    <n v="55"/>
    <n v="68.05"/>
    <n v="66.72"/>
    <n v="1.9934052757793808E-2"/>
    <n v="2069.8541666666665"/>
    <n v="2029.4"/>
    <n v="2.4209999999999998"/>
    <n v="4.7649999999999997"/>
    <n v="0"/>
    <n v="2.3439999999999999"/>
    <n v="4.2140000000000004"/>
    <n v="0"/>
    <n v="8.7859999999999996"/>
    <n v="4.2629999999999999"/>
    <n v="0.309"/>
    <n v="0"/>
    <n v="10.439"/>
    <n v="11.398999999999999"/>
    <n v="0"/>
    <n v="0.96"/>
    <n v="0.94884859383585596"/>
  </r>
  <r>
    <n v="212103"/>
    <n v="3439"/>
    <s v="Residentie Bellevue (Korian)"/>
    <s v="Koningslaan 157"/>
    <s v="1190 Vorst"/>
    <s v="Brussel-Hoofdstad"/>
    <x v="0"/>
    <s v="Korian"/>
    <n v="11.214999999999993"/>
    <n v="20.546999999999997"/>
    <n v="2.9159999999999999"/>
    <n v="88.134"/>
    <n v="0.39346903578641601"/>
    <n v="0.60344712643678178"/>
    <n v="132"/>
    <n v="87.28"/>
    <n v="85.57"/>
    <n v="1.9983639125861874E-2"/>
    <n v="2654.7666666666669"/>
    <n v="2602.7541666666666"/>
    <n v="3.0219999999999998"/>
    <n v="2.9119999999999999"/>
    <n v="0.11"/>
    <n v="0"/>
    <n v="6.665"/>
    <n v="0"/>
    <n v="11.208"/>
    <n v="4.0439999999999996"/>
    <n v="0.499"/>
    <n v="0"/>
    <n v="13.295"/>
    <n v="18.239999999999998"/>
    <n v="0"/>
    <n v="4.9450000000000003"/>
    <n v="0.73213388595830198"/>
  </r>
  <r>
    <n v="212106"/>
    <n v="22888"/>
    <s v="Pagode (Armonea)"/>
    <s v="Oorlogskruisenlaan 90"/>
    <s v="1120 Brussel"/>
    <s v="Brussel-Hoofdstad"/>
    <x v="0"/>
    <s v="Armonea"/>
    <n v="13.175999999999998"/>
    <n v="27.864999999999991"/>
    <n v="3.8959999999999995"/>
    <n v="137.38799999999998"/>
    <n v="0.32708096777011092"/>
    <n v="0.91500277777777772"/>
    <n v="120"/>
    <n v="99.2"/>
    <n v="97.25"/>
    <n v="2.0051413881748026E-2"/>
    <n v="3017.3333333333335"/>
    <n v="2958.0208333333335"/>
    <n v="4.8819999999999997"/>
    <n v="3.8940000000000001"/>
    <n v="0.98799999999999999"/>
    <n v="0"/>
    <n v="1.0669999999999999"/>
    <n v="0"/>
    <n v="18.356000000000002"/>
    <n v="12.1"/>
    <n v="5.1890000000000001"/>
    <n v="0"/>
    <n v="21.631"/>
    <n v="25.849"/>
    <n v="0"/>
    <n v="4.218"/>
    <n v="0.77636683597968248"/>
  </r>
  <r>
    <n v="212108"/>
    <n v="23738"/>
    <s v="Residentie Clos Bizet (Vulpia)"/>
    <s v="Bergense Steenweg 909"/>
    <s v="1070 Brussel"/>
    <s v="Brussel-Hoofdstad"/>
    <x v="0"/>
    <s v="Vulpia"/>
    <n v="14.331000000000001"/>
    <n v="20.204999999999998"/>
    <n v="5.0190000000000001"/>
    <n v="110.619"/>
    <n v="0.35757871613375641"/>
    <n v="0.92569166666666636"/>
    <n v="118"/>
    <n v="72.069999999999993"/>
    <n v="70.67"/>
    <n v="1.9810386302532734E-2"/>
    <n v="2192.1291666666666"/>
    <n v="2149.5458333333336"/>
    <n v="3.4910000000000001"/>
    <n v="4.7729999999999997"/>
    <n v="0"/>
    <n v="1.282"/>
    <n v="10.202999999999999"/>
    <n v="0"/>
    <n v="13.677"/>
    <n v="3.8370000000000002"/>
    <n v="0"/>
    <n v="0"/>
    <n v="15.832000000000001"/>
    <n v="19.529"/>
    <n v="0"/>
    <n v="3.6970000000000001"/>
    <n v="0.69110362591638597"/>
  </r>
  <r>
    <n v="212109"/>
    <n v="23834"/>
    <s v="Les Orangeries (Armonea)"/>
    <s v="Triomflaan 205"/>
    <s v="1160 Oudergem"/>
    <s v="Brussel-Hoofdstad"/>
    <x v="0"/>
    <s v="Armonea"/>
    <n v="14.276999999999997"/>
    <n v="28.188000000000002"/>
    <n v="4.1529999999999996"/>
    <n v="135.07400000000004"/>
    <n v="0.34512933651183786"/>
    <n v="0.85666944444444437"/>
    <n v="140"/>
    <n v="96.91"/>
    <n v="95.01"/>
    <n v="1.9997894958425411E-2"/>
    <n v="2947.6791666666668"/>
    <n v="2889.8875000000003"/>
    <n v="4.0819999999999999"/>
    <n v="3.9430000000000001"/>
    <n v="0.13900000000000001"/>
    <n v="0"/>
    <n v="8.1709999999999994"/>
    <n v="0"/>
    <n v="16.14"/>
    <n v="6.0979999999999999"/>
    <n v="1.871"/>
    <n v="0"/>
    <n v="18.468"/>
    <n v="28.161000000000001"/>
    <n v="0"/>
    <n v="9.6929999999999996"/>
    <n v="0.67815602232542282"/>
  </r>
  <r>
    <n v="212110"/>
    <n v="23850"/>
    <s v="De Wand (Armonea)"/>
    <s v="De Wandstraat 209- 213"/>
    <s v="1020 Brussel"/>
    <s v="Brussel-Hoofdstad"/>
    <x v="0"/>
    <s v="Armonea"/>
    <n v="10.758999999999999"/>
    <n v="18.295000000000012"/>
    <n v="3.1569999999999996"/>
    <n v="110.70700000000001"/>
    <n v="0.29095721137778102"/>
    <n v="0.92437759103641481"/>
    <n v="108"/>
    <n v="108.51"/>
    <n v="106.39"/>
    <n v="1.9926684838800668E-2"/>
    <n v="3300.5125000000003"/>
    <n v="3236.0291666666667"/>
    <n v="3.1469999999999998"/>
    <n v="3.1509999999999998"/>
    <n v="0"/>
    <n v="4.0000000000000001E-3"/>
    <n v="4.9359999999999999"/>
    <n v="0"/>
    <n v="12.456"/>
    <n v="5.819"/>
    <n v="1.7010000000000001"/>
    <n v="0"/>
    <n v="14.211"/>
    <n v="16.849"/>
    <n v="0"/>
    <n v="2.6379999999999999"/>
    <n v="0.62681168521262975"/>
  </r>
  <r>
    <n v="212111"/>
    <n v="23914"/>
    <s v="Clivia"/>
    <s v="Marnestraat 89"/>
    <s v="1140 Evere"/>
    <s v="Brussel-Hoofdstad"/>
    <x v="1"/>
    <s v=""/>
    <n v="4.4360000000000044"/>
    <n v="8.1390000000000011"/>
    <n v="1.3249999999999997"/>
    <n v="25.035999999999998"/>
    <n v="0.55520051126378045"/>
    <n v="0.84722500000000012"/>
    <n v="30"/>
    <n v="73.92"/>
    <n v="72.47"/>
    <n v="2.0008279287981212E-2"/>
    <n v="2248.4"/>
    <n v="2204.2958333333336"/>
    <n v="0.76400000000000001"/>
    <n v="0.79700000000000004"/>
    <n v="0"/>
    <n v="3.3000000000000002E-2"/>
    <n v="3.3370000000000002"/>
    <n v="1"/>
    <n v="2.82"/>
    <n v="0.58499999999999996"/>
    <n v="0"/>
    <n v="0"/>
    <n v="3.306"/>
    <n v="7.5350000000000001"/>
    <n v="0"/>
    <n v="4.2290000000000001"/>
    <n v="0.65377451517475627"/>
  </r>
  <r>
    <n v="212113"/>
    <n v="25689"/>
    <s v="Warlandis"/>
    <s v="Odon Warlandlaan 209"/>
    <s v="1090 Jette"/>
    <s v="Brussel-Hoofdstad"/>
    <x v="1"/>
    <s v=""/>
    <n v="12.426"/>
    <n v="19.438999999999993"/>
    <n v="5.1970000000000001"/>
    <n v="90.221999999999994"/>
    <n v="0.41078672607568001"/>
    <n v="0.96415206093189953"/>
    <n v="90"/>
    <n v="70.72"/>
    <n v="70.72"/>
    <n v="0"/>
    <n v="2151.0666666666666"/>
    <n v="2151.0666666666666"/>
    <n v="3.407"/>
    <n v="4.6959999999999997"/>
    <n v="0"/>
    <n v="1.2889999999999999"/>
    <n v="3.8210000000000002"/>
    <n v="0"/>
    <n v="13.173999999999999"/>
    <n v="8.6020000000000003"/>
    <n v="0.751"/>
    <n v="0"/>
    <n v="15.13"/>
    <n v="18.434000000000001"/>
    <n v="0"/>
    <n v="3.3039999999999998"/>
    <n v="0.84838719769733761"/>
  </r>
  <r>
    <n v="212118"/>
    <n v="27055"/>
    <s v="Eureka"/>
    <s v="August De Boeckstraat 54-56-58"/>
    <s v="1140 Evere"/>
    <s v="Brussel-Hoofdstad"/>
    <x v="1"/>
    <s v=""/>
    <n v="15.259999999999998"/>
    <n v="21.891999999999992"/>
    <n v="5.3020000000000005"/>
    <n v="117.282"/>
    <n v="0.36198223086236581"/>
    <n v="0.67956031746031764"/>
    <n v="136"/>
    <n v="71.430000000000007"/>
    <n v="70.03"/>
    <n v="1.9991432243324336E-2"/>
    <n v="2172.6624999999999"/>
    <n v="2130.0791666666669"/>
    <n v="4.4909999999999997"/>
    <n v="5.298"/>
    <n v="0"/>
    <n v="0.80700000000000005"/>
    <n v="10.821999999999999"/>
    <n v="0"/>
    <n v="15.065"/>
    <n v="3.9239999999999999"/>
    <n v="0.31900000000000001"/>
    <n v="0"/>
    <n v="18.617000000000001"/>
    <n v="20.911000000000001"/>
    <n v="0"/>
    <n v="2.294"/>
    <n v="0.74870697342607451"/>
  </r>
  <r>
    <n v="213101"/>
    <n v="3632"/>
    <s v="Zorggroep Annendael Huis August"/>
    <s v="Fabiolalaan -zn"/>
    <s v="3290 Diest"/>
    <s v="Vlaams-Brabant"/>
    <x v="1"/>
    <s v=""/>
    <n v="21.370000000000015"/>
    <n v="51.437000000000005"/>
    <n v="8.213000000000001"/>
    <n v="149.36000000000001"/>
    <n v="0.54244777718264603"/>
    <n v="0.94410274261603389"/>
    <n v="124"/>
    <n v="99.5"/>
    <n v="97.56"/>
    <n v="1.9885198851988584E-2"/>
    <n v="3026.4583333333335"/>
    <n v="2967.4500000000003"/>
    <n v="6.1790000000000003"/>
    <n v="6.327"/>
    <n v="0"/>
    <n v="0.14799999999999999"/>
    <n v="7.3129999999999997"/>
    <n v="0"/>
    <n v="19.318999999999999"/>
    <n v="9.9440000000000008"/>
    <n v="2.0619999999999998"/>
    <n v="0"/>
    <n v="24.045999999999999"/>
    <n v="40.823999999999998"/>
    <n v="0"/>
    <n v="16.777999999999999"/>
    <n v="0.83124842419658274"/>
  </r>
  <r>
    <n v="213104"/>
    <n v="18599"/>
    <s v="Ezeldijk (Korian)"/>
    <s v="Bogaardenstraat 13"/>
    <s v="3290 Diest"/>
    <s v="Vlaams-Brabant"/>
    <x v="0"/>
    <s v="Korian"/>
    <n v="10.289999999999997"/>
    <n v="23.252999999999975"/>
    <n v="5.516"/>
    <n v="101.999"/>
    <n v="0.3829351268149685"/>
    <n v="0.97222539682539677"/>
    <n v="82"/>
    <n v="86.85"/>
    <n v="85.17"/>
    <n v="1.9725255371609629E-2"/>
    <n v="2641.6874999999995"/>
    <n v="2590.5875000000001"/>
    <n v="3.7909999999999999"/>
    <n v="5.5110000000000001"/>
    <n v="0"/>
    <n v="1.72"/>
    <n v="2.2559999999999998"/>
    <n v="0"/>
    <n v="13.097"/>
    <n v="8.0250000000000004"/>
    <n v="2.8159999999999998"/>
    <n v="0"/>
    <n v="15.782"/>
    <n v="21.013999999999999"/>
    <n v="0"/>
    <n v="5.2320000000000002"/>
    <n v="0.77398826413950794"/>
  </r>
  <r>
    <n v="214101"/>
    <n v="3219"/>
    <s v="Breugheldal"/>
    <s v="Itterbeeksebaan 208"/>
    <s v="1701 Dilbeek"/>
    <s v="Vlaams-Brabant"/>
    <x v="2"/>
    <s v=""/>
    <n v="14.150000000000002"/>
    <n v="32.166999999999987"/>
    <n v="5.8300000000000018"/>
    <n v="95.528999999999982"/>
    <n v="0.54587612138722275"/>
    <n v="0.95214719471947196"/>
    <n v="86"/>
    <n v="68.650000000000006"/>
    <n v="67.31"/>
    <n v="1.9907888872381596E-2"/>
    <n v="2088.104166666667"/>
    <n v="2047.3458333333335"/>
    <n v="3.7749999999999999"/>
    <n v="5.83"/>
    <n v="0"/>
    <n v="2.0550000000000002"/>
    <n v="5.9459999999999997"/>
    <n v="0"/>
    <n v="12.784000000000001"/>
    <n v="6.702"/>
    <n v="0.13600000000000001"/>
    <n v="0"/>
    <n v="15.583"/>
    <n v="27.096"/>
    <n v="0"/>
    <n v="11.513"/>
    <n v="0.80754972343179943"/>
  </r>
  <r>
    <n v="214102"/>
    <n v="3456"/>
    <s v="Koning Albert I (Armonea)"/>
    <s v="Keperenbergstraat 36"/>
    <s v="1700 Dilbeek"/>
    <s v="Vlaams-Brabant"/>
    <x v="0"/>
    <s v="Armonea"/>
    <n v="8.8410000000000029"/>
    <n v="12.675999999999998"/>
    <n v="2.028"/>
    <n v="64.475999999999999"/>
    <n v="0.36517463862522492"/>
    <n v="0.96641604477611953"/>
    <n v="59"/>
    <n v="95.36"/>
    <n v="93.49"/>
    <n v="2.0002139266231733E-2"/>
    <n v="2900.5333333333333"/>
    <n v="2843.6541666666667"/>
    <n v="2.1"/>
    <n v="2.0270000000000001"/>
    <n v="7.2999999999999995E-2"/>
    <n v="0"/>
    <n v="4.6130000000000004"/>
    <n v="1"/>
    <n v="7.7569999999999997"/>
    <n v="3.7280000000000002"/>
    <n v="0"/>
    <n v="0"/>
    <n v="9.1649999999999991"/>
    <n v="11.458"/>
    <n v="0"/>
    <n v="2.2930000000000001"/>
    <n v="0.67884709766653284"/>
  </r>
  <r>
    <n v="214103"/>
    <n v="3305"/>
    <s v="De Verlosser"/>
    <s v="Brusselstraat 647"/>
    <s v="1700 Dilbeek"/>
    <s v="Vlaams-Brabant"/>
    <x v="1"/>
    <s v=""/>
    <n v="5.5890000000000004"/>
    <n v="11.538999999999998"/>
    <n v="2.327"/>
    <n v="55.103999999999999"/>
    <n v="0.35305966898954699"/>
    <n v="0.98660119047619044"/>
    <n v="51"/>
    <n v="69.319999999999993"/>
    <n v="66.66"/>
    <n v="3.9903990399039913E-2"/>
    <n v="2108.4833333333331"/>
    <n v="2027.575"/>
    <n v="1.9750000000000001"/>
    <n v="2.3250000000000002"/>
    <n v="0"/>
    <n v="0.35"/>
    <n v="1.861"/>
    <n v="0"/>
    <n v="7.7640000000000002"/>
    <n v="3.7269999999999999"/>
    <n v="2.1760000000000002"/>
    <n v="0"/>
    <n v="8.7469999999999999"/>
    <n v="10.705"/>
    <n v="0"/>
    <n v="1.958"/>
    <n v="0.82021578083826374"/>
  </r>
  <r>
    <n v="214104"/>
    <n v="3485"/>
    <s v="Residentie Maria-Assumpta (Vulpia)"/>
    <s v="H. Moeremanslaan 8"/>
    <s v="1700 Dilbeek"/>
    <s v="Vlaams-Brabant"/>
    <x v="0"/>
    <s v="Vulpia"/>
    <n v="15.600000000000001"/>
    <n v="27.137000000000015"/>
    <n v="5.5939999999999994"/>
    <n v="119.31799999999997"/>
    <n v="0.40506042675874576"/>
    <n v="0.94487775590551182"/>
    <n v="119"/>
    <n v="75.17"/>
    <n v="73.709999999999994"/>
    <n v="1.9807353140686601E-2"/>
    <n v="2286.4208333333331"/>
    <n v="2242.0124999999998"/>
    <n v="4.3120000000000003"/>
    <n v="4.2080000000000002"/>
    <n v="0.104"/>
    <n v="0"/>
    <n v="8.7360000000000007"/>
    <n v="0"/>
    <n v="16.574000000000002"/>
    <n v="6.8559999999999999"/>
    <n v="0.98199999999999998"/>
    <n v="0"/>
    <n v="19.082000000000001"/>
    <n v="24.684000000000001"/>
    <n v="0"/>
    <n v="5.6020000000000003"/>
    <n v="0.81097854325026464"/>
  </r>
  <r>
    <n v="214106"/>
    <n v="3340"/>
    <s v="Dilhome (Orelia)"/>
    <s v="Baron R. de Vironlaan 101"/>
    <s v="1700 Dilbeek"/>
    <s v="Vlaams-Brabant"/>
    <x v="0"/>
    <s v="Orelia"/>
    <n v="8.2009999999999987"/>
    <n v="18.646999999999991"/>
    <n v="5.6350000000000007"/>
    <n v="85.287999999999997"/>
    <n v="0.38086248944751888"/>
    <n v="0.90337535460992879"/>
    <n v="75"/>
    <n v="87.14"/>
    <n v="85.79"/>
    <n v="1.5736099778528967E-2"/>
    <n v="2650.5083333333332"/>
    <n v="2609.4458333333337"/>
    <n v="2.7839999999999998"/>
    <n v="5.3220000000000001"/>
    <n v="0"/>
    <n v="2.5379999999999998"/>
    <n v="4.7670000000000003"/>
    <n v="0"/>
    <n v="10.137"/>
    <n v="3.419"/>
    <n v="1.9510000000000001"/>
    <n v="0"/>
    <n v="12.069000000000001"/>
    <n v="15.635999999999999"/>
    <n v="0"/>
    <n v="3.5670000000000002"/>
    <n v="0.68284612913588183"/>
  </r>
  <r>
    <n v="214110"/>
    <n v="3578"/>
    <s v="Quietas (Armonea)"/>
    <s v="Bezenberg 10"/>
    <s v="1700 Dilbeek"/>
    <s v="Vlaams-Brabant"/>
    <x v="0"/>
    <s v="Armonea"/>
    <n v="10.477999999999996"/>
    <n v="23.838999999999988"/>
    <n v="4.487000000000001"/>
    <n v="114.508"/>
    <n v="0.33887588640095007"/>
    <n v="0.95347499999999996"/>
    <n v="106"/>
    <n v="77.989999999999995"/>
    <n v="76.459999999999994"/>
    <n v="2.0010462987182898E-2"/>
    <n v="2372.1958333333332"/>
    <n v="2325.6583333333333"/>
    <n v="3.45"/>
    <n v="4.2830000000000004"/>
    <n v="0"/>
    <n v="0.83299999999999996"/>
    <n v="3.0830000000000002"/>
    <n v="0"/>
    <n v="13.127000000000001"/>
    <n v="6.8529999999999998"/>
    <n v="3.1909999999999998"/>
    <n v="0"/>
    <n v="15.712999999999999"/>
    <n v="21.942"/>
    <n v="0"/>
    <n v="6.2290000000000001"/>
    <n v="0.62160545519799015"/>
  </r>
  <r>
    <n v="214111"/>
    <n v="13656"/>
    <s v="Het Witte Huis"/>
    <s v="Kerkstraat 64"/>
    <s v="1701 Dilbeek"/>
    <s v="Vlaams-Brabant"/>
    <x v="0"/>
    <m/>
    <n v="9.9270000000000014"/>
    <n v="16.637999999999991"/>
    <n v="2.911999999999999"/>
    <n v="62.554000000000002"/>
    <n v="0.4712248617194742"/>
    <n v="0.98307708333333332"/>
    <n v="63"/>
    <n v="70.12"/>
    <n v="67.42"/>
    <n v="4.0047463660634941E-2"/>
    <n v="2132.8166666666671"/>
    <n v="2050.6916666666666"/>
    <n v="2.34"/>
    <n v="2.9060000000000001"/>
    <n v="0"/>
    <n v="0.56599999999999995"/>
    <n v="5.8259999999999996"/>
    <n v="1"/>
    <n v="8.9130000000000003"/>
    <n v="3.88"/>
    <n v="0"/>
    <n v="0"/>
    <n v="10.45"/>
    <n v="13.634"/>
    <n v="0"/>
    <n v="3.1840000000000002"/>
    <n v="0.8201311359206096"/>
  </r>
  <r>
    <n v="215105"/>
    <n v="25727"/>
    <s v="Palmyra (Vulpia)"/>
    <s v="Zennebeemd 15"/>
    <s v="1620 Drogenbos"/>
    <s v="Vlaams-Brabant"/>
    <x v="0"/>
    <s v="Vulpia"/>
    <n v="12.658000000000001"/>
    <n v="29.510999999999992"/>
    <n v="4.383"/>
    <n v="111.25099999999999"/>
    <n v="0.41844118255116813"/>
    <n v="0.92846666666666655"/>
    <n v="110"/>
    <n v="85.39"/>
    <n v="83.72"/>
    <n v="1.9947443860487413E-2"/>
    <n v="2597.2791666666667"/>
    <n v="2546.4833333333336"/>
    <n v="4.0979999999999999"/>
    <n v="3.8809999999999998"/>
    <n v="0.217"/>
    <n v="0"/>
    <n v="4.1559999999999997"/>
    <n v="0"/>
    <n v="14.96"/>
    <n v="8.4830000000000005"/>
    <n v="2.3210000000000002"/>
    <n v="0"/>
    <n v="18.071999999999999"/>
    <n v="25.263000000000002"/>
    <n v="0"/>
    <n v="7.1909999999999998"/>
    <n v="0.7691720435403635"/>
  </r>
  <r>
    <n v="216101"/>
    <n v="3323"/>
    <s v="De Zwaluw"/>
    <s v="Vollezeelsesteenweg 44"/>
    <s v="1570 Pajottegem"/>
    <s v="Vlaams-Brabant"/>
    <x v="0"/>
    <m/>
    <n v="10.066000000000001"/>
    <n v="19.411999999999999"/>
    <n v="4.9340000000000011"/>
    <n v="83.720000000000013"/>
    <n v="0.41103678929765886"/>
    <n v="0.95454393939393933"/>
    <n v="78"/>
    <n v="73.12"/>
    <n v="71.680000000000007"/>
    <n v="2.0089285714285587E-2"/>
    <n v="2224.0666666666671"/>
    <n v="2180.2666666666669"/>
    <n v="3.1669999999999998"/>
    <n v="4.4279999999999999"/>
    <n v="0"/>
    <n v="1.2609999999999999"/>
    <n v="7.4249999999999998"/>
    <n v="0"/>
    <n v="12.061999999999999"/>
    <n v="2.6379999999999999"/>
    <n v="1.9990000000000001"/>
    <n v="0"/>
    <n v="14.135"/>
    <n v="17.343"/>
    <n v="0"/>
    <n v="3.2080000000000002"/>
    <n v="0.83559133451142087"/>
  </r>
  <r>
    <n v="217101"/>
    <n v="8911"/>
    <s v="Betze Rust"/>
    <s v="Dorpsstraat 1A"/>
    <s v="3450 Geetbets"/>
    <s v="Vlaams-Brabant"/>
    <x v="1"/>
    <s v=""/>
    <n v="12.365000000000004"/>
    <n v="16.354999999999997"/>
    <n v="2.9870000000000005"/>
    <n v="67.619000000000014"/>
    <n v="0.46890666824413246"/>
    <n v="0.97261071428571444"/>
    <n v="67"/>
    <n v="73.8"/>
    <n v="72.349999999999994"/>
    <n v="2.0041465100207434E-2"/>
    <n v="2244.75"/>
    <n v="2200.645833333333"/>
    <n v="2.8980000000000001"/>
    <n v="2.9849999999999999"/>
    <n v="0"/>
    <n v="8.6999999999999994E-2"/>
    <n v="3.6949999999999998"/>
    <n v="1"/>
    <n v="10.441000000000001"/>
    <n v="8.16"/>
    <n v="0"/>
    <n v="0"/>
    <n v="12.592000000000001"/>
    <n v="14.512"/>
    <n v="0"/>
    <n v="1.92"/>
    <n v="0.90555136900276312"/>
  </r>
  <r>
    <n v="218101"/>
    <n v="3475"/>
    <s v="Residentie Den Boomgaard (Vulpia)"/>
    <s v="Stationsstraat 2A"/>
    <s v="3380 Glabbeek"/>
    <s v="Vlaams-Brabant"/>
    <x v="0"/>
    <s v="Vulpia"/>
    <n v="10.105999999999998"/>
    <n v="13.016000000000005"/>
    <n v="3.8690000000000002"/>
    <n v="73.825000000000017"/>
    <n v="0.36560785641720278"/>
    <n v="0.95359545454545458"/>
    <n v="83"/>
    <n v="69.510000000000005"/>
    <n v="68.16"/>
    <n v="1.9806338028169224E-2"/>
    <n v="2114.2625000000003"/>
    <n v="2073.1999999999998"/>
    <n v="2.57"/>
    <n v="3.3260000000000001"/>
    <n v="0"/>
    <n v="0.75600000000000001"/>
    <n v="2.8010000000000002"/>
    <n v="0"/>
    <n v="9.81"/>
    <n v="7.2919999999999998"/>
    <n v="0"/>
    <n v="0"/>
    <n v="11.459"/>
    <n v="13.087"/>
    <n v="0"/>
    <n v="1.6279999999999999"/>
    <n v="0.74290060851926976"/>
  </r>
  <r>
    <n v="219101"/>
    <n v="3356"/>
    <s v="Eyckenborgh (Armonea)"/>
    <s v="Bronnenweg 4"/>
    <s v="1755 Pajottegem"/>
    <s v="Vlaams-Brabant"/>
    <x v="0"/>
    <s v="Armonea"/>
    <n v="9.3879999999999963"/>
    <n v="17.247999999999998"/>
    <n v="4.5699999999999994"/>
    <n v="87.53100000000002"/>
    <n v="0.35651369229187363"/>
    <n v="0.9740796296296298"/>
    <n v="71"/>
    <n v="79.39"/>
    <n v="77.84"/>
    <n v="1.9912641315519064E-2"/>
    <n v="2414.7791666666667"/>
    <n v="2367.6333333333337"/>
    <n v="3.1779999999999999"/>
    <n v="4.476"/>
    <n v="0"/>
    <n v="1.298"/>
    <n v="1.5549999999999999"/>
    <n v="0"/>
    <n v="10.85"/>
    <n v="7.5350000000000001"/>
    <n v="1.76"/>
    <n v="0"/>
    <n v="13.345000000000001"/>
    <n v="16.829000000000001"/>
    <n v="0"/>
    <n v="3.484"/>
    <n v="0.72661430502800495"/>
  </r>
  <r>
    <n v="219102"/>
    <n v="3767"/>
    <s v="Strijland"/>
    <s v="Letterbeekstraat 14"/>
    <s v="1755 Pajottegem"/>
    <s v="Vlaams-Brabant"/>
    <x v="0"/>
    <m/>
    <n v="6.665"/>
    <n v="7.1189999999999998"/>
    <n v="1.048"/>
    <n v="28.238"/>
    <n v="0.52524966357390745"/>
    <n v="0.94722499999999998"/>
    <n v="28"/>
    <n v="111.84"/>
    <n v="111.98"/>
    <n v="-1.2502232541525826E-3"/>
    <n v="3401.7999999999997"/>
    <n v="3406.0583333333334"/>
    <n v="1.383"/>
    <n v="1.0449999999999999"/>
    <n v="0.33800000000000002"/>
    <n v="0"/>
    <n v="3.6219999999999999"/>
    <n v="2"/>
    <n v="4.5819999999999999"/>
    <n v="3.0409999999999999"/>
    <n v="0"/>
    <n v="0"/>
    <n v="5.6959999999999997"/>
    <n v="6.1180000000000003"/>
    <n v="0"/>
    <n v="0.42199999999999999"/>
    <n v="1"/>
  </r>
  <r>
    <n v="220101"/>
    <n v="3798"/>
    <s v="Ter Biest"/>
    <s v="Chrysantenlaan 50"/>
    <s v="1850 Grimbergen"/>
    <s v="Vlaams-Brabant"/>
    <x v="2"/>
    <s v=""/>
    <n v="11.504999999999997"/>
    <n v="21.45000000000001"/>
    <n v="3.4070000000000009"/>
    <n v="76.184999999999988"/>
    <n v="0.47728555489925856"/>
    <n v="0.97864102564102573"/>
    <n v="77"/>
    <n v="79.819999999999993"/>
    <n v="78.25"/>
    <n v="2.0063897763578087E-2"/>
    <n v="2427.8583333333331"/>
    <n v="2380.104166666667"/>
    <n v="2.4609999999999999"/>
    <n v="2.5030000000000001"/>
    <n v="0"/>
    <n v="4.2000000000000003E-2"/>
    <n v="4.1740000000000004"/>
    <n v="0"/>
    <n v="8.9939999999999998"/>
    <n v="4.5449999999999999"/>
    <n v="0.27500000000000002"/>
    <n v="0"/>
    <n v="10.532999999999999"/>
    <n v="16.309999999999999"/>
    <n v="0"/>
    <n v="5.7770000000000001"/>
    <n v="0.67552973596991017"/>
  </r>
  <r>
    <n v="220102"/>
    <n v="3381"/>
    <s v="Heilig Hart, Grimbergen"/>
    <s v="Veldkantstraat 30"/>
    <s v="1850 Grimbergen"/>
    <s v="Vlaams-Brabant"/>
    <x v="1"/>
    <s v=""/>
    <n v="23.224000000000004"/>
    <n v="38.418000000000056"/>
    <n v="9.7539999999999996"/>
    <n v="156.35499999999996"/>
    <n v="0.45662754628889435"/>
    <n v="0.96094166666666669"/>
    <n v="140"/>
    <n v="81.599999999999994"/>
    <n v="80.02"/>
    <n v="1.974506373406637E-2"/>
    <n v="2481.9999999999995"/>
    <n v="2433.9416666666666"/>
    <n v="5.8940000000000001"/>
    <n v="7.9359999999999999"/>
    <n v="0"/>
    <n v="2.0419999999999998"/>
    <n v="10.000999999999999"/>
    <n v="1"/>
    <n v="21.777000000000001"/>
    <n v="12.773999999999999"/>
    <n v="0"/>
    <n v="0"/>
    <n v="26.097999999999999"/>
    <n v="33.100999999999999"/>
    <n v="0"/>
    <n v="7.0030000000000001"/>
    <n v="0.79424962605949812"/>
  </r>
  <r>
    <n v="220108"/>
    <n v="8912"/>
    <s v="Den Bogaet"/>
    <s v="Dorpsstraat 1"/>
    <s v="1851 Grimbergen"/>
    <s v="Vlaams-Brabant"/>
    <x v="0"/>
    <m/>
    <n v="19.88"/>
    <n v="24.772000000000006"/>
    <n v="7.2379999999999995"/>
    <n v="127.93099999999998"/>
    <n v="0.40560927374913047"/>
    <n v="0.95988703703703715"/>
    <n v="100"/>
    <n v="66.75"/>
    <n v="59.06"/>
    <n v="0.13020656959024723"/>
    <n v="2030.3125"/>
    <n v="1796.4083333333335"/>
    <n v="4.95"/>
    <n v="6.2370000000000001"/>
    <n v="0"/>
    <n v="1.2869999999999999"/>
    <n v="7.7670000000000003"/>
    <n v="1"/>
    <n v="18.599"/>
    <n v="12.105"/>
    <n v="0"/>
    <n v="0"/>
    <n v="21.739000000000001"/>
    <n v="24.885999999999999"/>
    <n v="0"/>
    <n v="3.1469999999999998"/>
    <n v="0.85567743464862189"/>
  </r>
  <r>
    <n v="220109"/>
    <n v="14989"/>
    <s v="Villa Batavia (Orelia)"/>
    <s v="Oude Mechelsestraat 4"/>
    <s v="1853 Grimbergen"/>
    <s v="Vlaams-Brabant"/>
    <x v="0"/>
    <s v="Orelia"/>
    <n v="10.891000000000002"/>
    <n v="18.774999999999991"/>
    <n v="4.3179999999999996"/>
    <n v="81.171999999999997"/>
    <n v="0.41866653525846348"/>
    <n v="0.99085243902439035"/>
    <n v="74"/>
    <n v="79.290000000000006"/>
    <n v="77.75"/>
    <n v="1.9807073954984045E-2"/>
    <n v="2411.7375000000002"/>
    <n v="2364.8958333333335"/>
    <n v="2.86"/>
    <n v="3.9079999999999999"/>
    <n v="0"/>
    <n v="1.048"/>
    <n v="6.2320000000000002"/>
    <n v="0"/>
    <n v="11.058"/>
    <n v="4.6500000000000004"/>
    <n v="0.17599999999999999"/>
    <n v="0"/>
    <n v="12.787000000000001"/>
    <n v="16.664999999999999"/>
    <n v="0"/>
    <n v="3.8780000000000001"/>
    <n v="0.78088294856217089"/>
  </r>
  <r>
    <n v="221102"/>
    <n v="3463"/>
    <s v="Residentie Langerheide"/>
    <s v="Langerheide 7"/>
    <s v="3150 Haacht"/>
    <s v="Vlaams-Brabant"/>
    <x v="1"/>
    <s v=""/>
    <n v="10.720999999999995"/>
    <n v="12.730999999999995"/>
    <n v="3.5659999999999998"/>
    <n v="65.697999999999993"/>
    <n v="0.41124539559803941"/>
    <n v="0.96691568627450974"/>
    <n v="62"/>
    <n v="74.37"/>
    <n v="72.75"/>
    <n v="2.2268041237113456E-2"/>
    <n v="2262.0875000000001"/>
    <n v="2212.8125"/>
    <n v="2.4929999999999999"/>
    <n v="3.5609999999999999"/>
    <n v="0"/>
    <n v="1.0680000000000001"/>
    <n v="0.72599999999999998"/>
    <n v="1"/>
    <n v="9.1080000000000005"/>
    <n v="9.6159999999999997"/>
    <n v="0"/>
    <n v="1"/>
    <n v="10.984999999999999"/>
    <n v="11.725"/>
    <n v="0"/>
    <n v="0.74"/>
    <n v="0.79582985821517926"/>
  </r>
  <r>
    <n v="221103"/>
    <n v="3265"/>
    <s v="De Klinckaert (Armonea)"/>
    <s v="Rijmenamsesteenweg 71"/>
    <s v="3150 Haacht"/>
    <s v="Vlaams-Brabant"/>
    <x v="0"/>
    <s v="Armonea"/>
    <n v="7.2749999999999932"/>
    <n v="12.648000000000003"/>
    <n v="2.5410000000000008"/>
    <n v="59.780999999999999"/>
    <n v="0.37577156621669083"/>
    <n v="0.9414083333333334"/>
    <n v="50"/>
    <n v="77.400000000000006"/>
    <n v="75.88"/>
    <n v="2.003162888771759E-2"/>
    <n v="2354.2500000000005"/>
    <n v="2308.0166666666664"/>
    <n v="2.1669999999999998"/>
    <n v="2.54"/>
    <n v="0"/>
    <n v="0.373"/>
    <n v="4.0389999999999997"/>
    <n v="0"/>
    <n v="8.359"/>
    <n v="3.2170000000000001"/>
    <n v="1.103"/>
    <n v="0"/>
    <n v="9.5519999999999996"/>
    <n v="11.775"/>
    <n v="0"/>
    <n v="2.2229999999999999"/>
    <n v="0.82360219981668192"/>
  </r>
  <r>
    <n v="222101"/>
    <n v="3887"/>
    <s v="Zonnig Huis"/>
    <s v="Auguste Demaeghtlaan 36"/>
    <s v="1500 Halle"/>
    <s v="Vlaams-Brabant"/>
    <x v="2"/>
    <s v=""/>
    <n v="15.996999999999996"/>
    <n v="27.812999999999992"/>
    <n v="6.5920000000000005"/>
    <n v="102.027"/>
    <n v="0.49400648847853984"/>
    <n v="0.97756602564102557"/>
    <n v="104"/>
    <n v="70.400000000000006"/>
    <n v="69.02"/>
    <n v="1.999420457838319E-2"/>
    <n v="2141.3333333333335"/>
    <n v="2099.3583333333331"/>
    <n v="3.806"/>
    <n v="6.0919999999999996"/>
    <n v="0"/>
    <n v="2.286"/>
    <n v="6.407"/>
    <n v="3"/>
    <n v="13.21"/>
    <n v="9.3919999999999995"/>
    <n v="0"/>
    <n v="0"/>
    <n v="16.204999999999998"/>
    <n v="24.536999999999999"/>
    <n v="0"/>
    <n v="8.3320000000000007"/>
    <n v="0.76970998925886147"/>
  </r>
  <r>
    <n v="222103"/>
    <n v="8913"/>
    <s v="Sint-Augustinus, Halle"/>
    <s v="Monseigneur Senciestraat 4"/>
    <s v="1500 Halle"/>
    <s v="Vlaams-Brabant"/>
    <x v="1"/>
    <s v=""/>
    <n v="15.528000000000002"/>
    <n v="24.566000000000038"/>
    <n v="8.697000000000001"/>
    <n v="110.14700000000001"/>
    <n v="0.4429625863618622"/>
    <n v="0.95724021739130449"/>
    <n v="96"/>
    <n v="88.99"/>
    <n v="87.25"/>
    <n v="1.9942693409741974E-2"/>
    <n v="2706.7791666666667"/>
    <n v="2653.854166666667"/>
    <n v="4.5170000000000003"/>
    <n v="8.1890000000000001"/>
    <n v="0"/>
    <n v="3.6720000000000002"/>
    <n v="6.2939999999999996"/>
    <n v="0"/>
    <n v="16.358000000000001"/>
    <n v="9.2260000000000009"/>
    <n v="0.83799999999999997"/>
    <n v="0"/>
    <n v="19.504000000000001"/>
    <n v="22.588999999999999"/>
    <n v="0"/>
    <n v="3.085"/>
    <n v="0.86947152655506788"/>
  </r>
  <r>
    <n v="222106"/>
    <n v="18919"/>
    <s v="De Maretak (Korian)"/>
    <s v="Ziekenhuislaan 10"/>
    <s v="1500 Halle"/>
    <s v="Vlaams-Brabant"/>
    <x v="0"/>
    <s v="Korian"/>
    <n v="12.227000000000002"/>
    <n v="24.707999999999981"/>
    <n v="4.0890000000000004"/>
    <n v="116.81299999999999"/>
    <n v="0.35119378836259652"/>
    <n v="0.94876311475409836"/>
    <n v="100"/>
    <n v="81.06"/>
    <n v="79.47"/>
    <n v="2.0007550018874998E-2"/>
    <n v="2465.5750000000003"/>
    <n v="2417.2125000000001"/>
    <n v="4.1239999999999997"/>
    <n v="3.8530000000000002"/>
    <n v="0.27100000000000002"/>
    <n v="0"/>
    <n v="6.6740000000000004"/>
    <n v="0"/>
    <n v="14.526999999999999"/>
    <n v="5.5460000000000003"/>
    <n v="2.3069999999999999"/>
    <n v="0"/>
    <n v="17.579000000000001"/>
    <n v="23.646999999999998"/>
    <n v="0"/>
    <n v="6.0679999999999996"/>
    <n v="0.72939140330496222"/>
  </r>
  <r>
    <n v="222107"/>
    <n v="20100"/>
    <s v="Lucie Lambert (Emeis)"/>
    <s v="Nachtegaalstraat 211"/>
    <s v="1501 Halle"/>
    <s v="Vlaams-Brabant"/>
    <x v="0"/>
    <s v="Emeis"/>
    <n v="10.410999999999998"/>
    <n v="24.983999999999991"/>
    <n v="3.6179999999999994"/>
    <n v="117.35"/>
    <n v="0.33244993608862372"/>
    <n v="0.77572667785234894"/>
    <n v="155"/>
    <n v="98.34"/>
    <n v="96.42"/>
    <n v="1.991288114499068E-2"/>
    <n v="2991.1749999999997"/>
    <n v="2932.7750000000001"/>
    <n v="3.4279999999999999"/>
    <n v="3.6139999999999999"/>
    <n v="0"/>
    <n v="0.186"/>
    <n v="1.6839999999999999"/>
    <n v="0"/>
    <n v="13.554"/>
    <n v="8.6679999999999993"/>
    <n v="3.202"/>
    <n v="0"/>
    <n v="15.621"/>
    <n v="19.954999999999998"/>
    <n v="0"/>
    <n v="4.3339999999999996"/>
    <n v="0.63539794084000656"/>
  </r>
  <r>
    <n v="223103"/>
    <n v="3198"/>
    <s v="Betlehem"/>
    <s v="Wilselsesteenweg 70"/>
    <s v="3020 Herent"/>
    <s v="Vlaams-Brabant"/>
    <x v="1"/>
    <s v=""/>
    <n v="37.758999999999986"/>
    <n v="72.159999999999968"/>
    <n v="16.632999999999999"/>
    <n v="314.32100000000003"/>
    <n v="0.40262025127178885"/>
    <n v="0.94626990049751247"/>
    <n v="309"/>
    <n v="73.760000000000005"/>
    <n v="72.010000000000005"/>
    <n v="2.4302180252742778E-2"/>
    <n v="2243.5333333333333"/>
    <n v="2190.3041666666668"/>
    <n v="11.305"/>
    <n v="14.442"/>
    <n v="0"/>
    <n v="3.137"/>
    <n v="16.25"/>
    <n v="0"/>
    <n v="38.665999999999997"/>
    <n v="20.446999999999999"/>
    <n v="1.9690000000000001"/>
    <n v="0"/>
    <n v="47.026000000000003"/>
    <n v="56.345999999999997"/>
    <n v="0"/>
    <n v="9.32"/>
    <n v="0.74017987211807701"/>
  </r>
  <r>
    <n v="224101"/>
    <n v="3658"/>
    <s v="Sint Felix"/>
    <s v="Lindestraat 3"/>
    <s v="1540 Pajottegem"/>
    <s v="Vlaams-Brabant"/>
    <x v="1"/>
    <s v=""/>
    <n v="9.7670000000000012"/>
    <n v="17.973999999999993"/>
    <n v="4.0590000000000002"/>
    <n v="62.815999999999995"/>
    <n v="0.5062404482934284"/>
    <n v="0.97917500000000002"/>
    <n v="58"/>
    <n v="69.819999999999993"/>
    <n v="68.45"/>
    <n v="2.0014609203798273E-2"/>
    <n v="2123.6916666666666"/>
    <n v="2082.0208333333335"/>
    <n v="2.593"/>
    <n v="4.0570000000000004"/>
    <n v="0"/>
    <n v="1.464"/>
    <n v="3.3340000000000001"/>
    <n v="0"/>
    <n v="9.5150000000000006"/>
    <n v="5.9260000000000002"/>
    <n v="0.255"/>
    <n v="0"/>
    <n v="11.323"/>
    <n v="14.571"/>
    <n v="0"/>
    <n v="3.2480000000000002"/>
    <n v="0.87274748691342008"/>
  </r>
  <r>
    <n v="225101"/>
    <n v="3694"/>
    <s v="Villa Hugardis"/>
    <s v="Maagdenblokstraat 21"/>
    <s v="3320 Hoegaarden"/>
    <s v="Vlaams-Brabant"/>
    <x v="2"/>
    <s v=""/>
    <n v="9.4450000000000056"/>
    <n v="14.381000000000004"/>
    <n v="2.8719999999999999"/>
    <n v="59.995999999999995"/>
    <n v="0.44499633308887276"/>
    <n v="0.98223715846994564"/>
    <n v="57"/>
    <n v="74.47"/>
    <n v="64.760000000000005"/>
    <n v="0.14993823347745505"/>
    <n v="2265.1291666666666"/>
    <n v="1969.7833333333335"/>
    <n v="2.3220000000000001"/>
    <n v="2.5790000000000002"/>
    <n v="0"/>
    <n v="0.25700000000000001"/>
    <n v="1.345"/>
    <n v="0"/>
    <n v="8.2850000000000001"/>
    <n v="7.391"/>
    <n v="0"/>
    <n v="0"/>
    <n v="9.8059999999999992"/>
    <n v="12.452"/>
    <n v="0"/>
    <n v="2.6459999999999999"/>
    <n v="0.81781531963908616"/>
  </r>
  <r>
    <n v="226101"/>
    <n v="3417"/>
    <s v="Hof Ten Doenberghe"/>
    <s v="Groenendaalsesteenweg 32"/>
    <s v="1560 Hoeilaart"/>
    <s v="Vlaams-Brabant"/>
    <x v="2"/>
    <s v=""/>
    <n v="15.205999999999998"/>
    <n v="21.898"/>
    <n v="4.9259999999999993"/>
    <n v="90.198999999999984"/>
    <n v="0.46596968924267462"/>
    <n v="0.96364592198581567"/>
    <n v="91"/>
    <n v="76.36"/>
    <n v="74.92"/>
    <n v="1.9220501868659978E-2"/>
    <n v="2322.6166666666668"/>
    <n v="2278.8166666666666"/>
    <n v="3.1280000000000001"/>
    <n v="3.85"/>
    <n v="0"/>
    <n v="0.72199999999999998"/>
    <n v="7.5170000000000003"/>
    <n v="2"/>
    <n v="11.981999999999999"/>
    <n v="6.0739999999999998"/>
    <n v="0"/>
    <n v="0"/>
    <n v="13.948"/>
    <n v="16.951000000000001"/>
    <n v="0"/>
    <n v="3.0030000000000001"/>
    <n v="0.76220964399492752"/>
  </r>
  <r>
    <n v="227101"/>
    <n v="3728"/>
    <s v="Sint-Margaretha"/>
    <s v="Kortrijksebaan 4"/>
    <s v="3220 Holsbeek"/>
    <s v="Vlaams-Brabant"/>
    <x v="1"/>
    <s v=""/>
    <n v="22.926999999999992"/>
    <n v="36.527000000000008"/>
    <n v="6.8810000000000011"/>
    <n v="106.27100000000002"/>
    <n v="0.62420603927694285"/>
    <n v="0.98997376543209892"/>
    <n v="86"/>
    <n v="73.37"/>
    <n v="71.98"/>
    <n v="1.9310919699916607E-2"/>
    <n v="2231.6708333333336"/>
    <n v="2189.3916666666669"/>
    <n v="4.6790000000000003"/>
    <n v="5.4279999999999999"/>
    <n v="0"/>
    <n v="0.749"/>
    <n v="9.8249999999999993"/>
    <n v="1"/>
    <n v="17.369"/>
    <n v="8.1969999999999992"/>
    <n v="0"/>
    <n v="0"/>
    <n v="20.477"/>
    <n v="29.172999999999998"/>
    <n v="0"/>
    <n v="8.6959999999999997"/>
    <n v="0.97768676740573368"/>
  </r>
  <r>
    <n v="228102"/>
    <n v="3820"/>
    <s v="Ter Meeren"/>
    <s v="Wolfshaegen 186"/>
    <s v="3040 Huldenberg"/>
    <s v="Vlaams-Brabant"/>
    <x v="1"/>
    <s v=""/>
    <n v="17.841999999999999"/>
    <n v="25.779"/>
    <n v="3.9229999999999996"/>
    <n v="102.47800000000001"/>
    <n v="0.46394348055192325"/>
    <n v="0.99199102564102548"/>
    <n v="111"/>
    <n v="83.66"/>
    <n v="82.12"/>
    <n v="1.8753044325377388E-2"/>
    <n v="2544.6583333333333"/>
    <n v="2497.8166666666671"/>
    <n v="4.2709999999999999"/>
    <n v="3.6880000000000002"/>
    <n v="0.58299999999999996"/>
    <n v="0"/>
    <n v="5.3869999999999996"/>
    <n v="3"/>
    <n v="13.984"/>
    <n v="11.592000000000001"/>
    <n v="0"/>
    <n v="0"/>
    <n v="17.393999999999998"/>
    <n v="20.454999999999998"/>
    <n v="0"/>
    <n v="3.0609999999999999"/>
    <n v="0.83647222222222228"/>
  </r>
  <r>
    <n v="228103"/>
    <n v="17491"/>
    <s v="Keyhof "/>
    <s v="Stroobantsstraat 75"/>
    <s v="3040 Huldenberg"/>
    <s v="Vlaams-Brabant"/>
    <x v="1"/>
    <s v=""/>
    <n v="8.9970000000000017"/>
    <n v="10.537999999999995"/>
    <n v="1.607"/>
    <n v="37.411000000000001"/>
    <n v="0.56512790355777698"/>
    <n v="0.98465043859649104"/>
    <n v="73"/>
    <n v="85.99"/>
    <n v="84.32"/>
    <n v="1.9805502846299783E-2"/>
    <n v="2615.5291666666667"/>
    <n v="2564.7333333333331"/>
    <n v="1.7949999999999999"/>
    <n v="1.605"/>
    <n v="0.19"/>
    <n v="0"/>
    <n v="2.681"/>
    <n v="1"/>
    <n v="5.5739999999999998"/>
    <n v="3.4140000000000001"/>
    <n v="0"/>
    <n v="0"/>
    <n v="7.1349999999999998"/>
    <n v="8.5259999999999998"/>
    <n v="0"/>
    <n v="1.391"/>
    <n v="0.94624679604540463"/>
  </r>
  <r>
    <n v="229101"/>
    <n v="3520"/>
    <s v="Molenstee"/>
    <s v="Gemeenteplein 1"/>
    <s v="1910 Kampenhout"/>
    <s v="Vlaams-Brabant"/>
    <x v="2"/>
    <s v=""/>
    <n v="11.401999999999999"/>
    <n v="16.500999999999994"/>
    <n v="6.4089999999999998"/>
    <n v="56.43"/>
    <n v="0.60804536594010261"/>
    <n v="0.91666024590163919"/>
    <n v="66"/>
    <n v="65.81"/>
    <n v="65.95"/>
    <n v="-2.1228203184230354E-3"/>
    <n v="2001.7208333333335"/>
    <n v="2005.9791666666667"/>
    <n v="2.1349999999999998"/>
    <n v="4.4080000000000004"/>
    <n v="0"/>
    <n v="2.2730000000000001"/>
    <n v="4.2789999999999999"/>
    <n v="3"/>
    <n v="8.06"/>
    <n v="7.1210000000000004"/>
    <n v="0"/>
    <n v="0"/>
    <n v="9.5250000000000004"/>
    <n v="15.295"/>
    <n v="0"/>
    <n v="5.77"/>
    <n v="0.83610122578094104"/>
  </r>
  <r>
    <n v="230102"/>
    <n v="3160"/>
    <s v="Akapella (Vivalto)"/>
    <s v="Parallelweg 10"/>
    <s v="1880 Kapelle-op-den-Bos"/>
    <s v="Vlaams-Brabant"/>
    <x v="0"/>
    <s v="Vivalto"/>
    <n v="11.963000000000005"/>
    <n v="21.269999999999992"/>
    <n v="6.6880000000000006"/>
    <n v="78.956000000000003"/>
    <n v="0.5056107198946248"/>
    <n v="0.99479166666666652"/>
    <n v="80"/>
    <n v="78.37"/>
    <n v="76.83"/>
    <n v="2.0044253546791735E-2"/>
    <n v="2383.7541666666671"/>
    <n v="2336.9124999999999"/>
    <n v="3.5369999999999999"/>
    <n v="5.7880000000000003"/>
    <n v="0"/>
    <n v="2.2509999999999999"/>
    <n v="5.97"/>
    <n v="0"/>
    <n v="12.68"/>
    <n v="5.9909999999999997"/>
    <n v="0.71899999999999997"/>
    <n v="0"/>
    <n v="15.255000000000001"/>
    <n v="18.067"/>
    <n v="0"/>
    <n v="2.8119999999999998"/>
    <n v="0.96540476768798367"/>
  </r>
  <r>
    <n v="230103"/>
    <n v="27152"/>
    <s v="Residentie Paaleyck (Care-Ion)"/>
    <s v="Kanunnik Muyldermanslaan 12- 13"/>
    <s v="1880 Kapelle-op-den-Bos"/>
    <s v="Vlaams-Brabant"/>
    <x v="0"/>
    <s v="Care-Ion"/>
    <n v="7.2099999999999964"/>
    <n v="13.154999999999999"/>
    <n v="3.0080000000000005"/>
    <n v="55.326000000000001"/>
    <n v="0.42245960307992614"/>
    <n v="0.99255595238095229"/>
    <n v="56"/>
    <n v="92.84"/>
    <n v="91.02"/>
    <n v="1.9995605361459168E-2"/>
    <n v="2823.8833333333332"/>
    <n v="2768.5250000000001"/>
    <n v="2.1890000000000001"/>
    <n v="2.468"/>
    <n v="0"/>
    <n v="0.27900000000000003"/>
    <n v="1.506"/>
    <n v="0"/>
    <n v="8.0169999999999995"/>
    <n v="5.6909999999999998"/>
    <n v="0.82"/>
    <n v="0"/>
    <n v="9.4420000000000002"/>
    <n v="12.462"/>
    <n v="0"/>
    <n v="3.02"/>
    <n v="0.85431316232544319"/>
  </r>
  <r>
    <n v="231101"/>
    <n v="3282"/>
    <s v="De Nootelaer (Korian)"/>
    <s v="Papestraat 4"/>
    <s v="3140 Keerbergen"/>
    <s v="Vlaams-Brabant"/>
    <x v="0"/>
    <s v="Korian"/>
    <n v="6.2220000000000013"/>
    <n v="6.2740000000000009"/>
    <n v="1.1300000000000001"/>
    <n v="30.554999999999996"/>
    <n v="0.44594992636229763"/>
    <n v="0.95058556201550382"/>
    <n v="34"/>
    <n v="87.12"/>
    <n v="85.42"/>
    <n v="1.9901662374151252E-2"/>
    <n v="2649.9"/>
    <n v="2598.1916666666666"/>
    <n v="1.0449999999999999"/>
    <n v="1.1299999999999999"/>
    <n v="0"/>
    <n v="8.5000000000000006E-2"/>
    <n v="1.6919999999999999"/>
    <n v="2"/>
    <n v="4.048"/>
    <n v="4.532"/>
    <n v="0"/>
    <n v="0"/>
    <n v="4.6669999999999998"/>
    <n v="6.0220000000000002"/>
    <n v="0"/>
    <n v="1.355"/>
    <n v="0.76034995941192385"/>
  </r>
  <r>
    <n v="231103"/>
    <n v="15747"/>
    <s v="Seniorenresidentie Keerbergen (Korian)"/>
    <s v="Oude Pastorijweg 22"/>
    <s v="3140 Keerbergen"/>
    <s v="Vlaams-Brabant"/>
    <x v="0"/>
    <s v="Korian"/>
    <n v="15.055999999999999"/>
    <n v="19.092000000000002"/>
    <n v="4.9249999999999989"/>
    <n v="113.63300000000001"/>
    <n v="0.34385257803630986"/>
    <n v="0.98985253623188396"/>
    <n v="92"/>
    <n v="82.89"/>
    <n v="81.52"/>
    <n v="1.6805691854759663E-2"/>
    <n v="2521.2374999999997"/>
    <n v="2479.5666666666666"/>
    <n v="3.6709999999999998"/>
    <n v="4.5149999999999997"/>
    <n v="0"/>
    <n v="0.84399999999999997"/>
    <n v="7.133"/>
    <n v="1"/>
    <n v="13.736000000000001"/>
    <n v="7.923"/>
    <n v="0"/>
    <n v="0"/>
    <n v="15.916"/>
    <n v="17.091999999999999"/>
    <n v="0"/>
    <n v="1.1759999999999999"/>
    <n v="0.70210202827289492"/>
  </r>
  <r>
    <n v="232101"/>
    <n v="3776"/>
    <s v="Dellebron (Korian)"/>
    <s v="Mounstraat 21"/>
    <s v="3470 Kortenaken"/>
    <s v="Vlaams-Brabant"/>
    <x v="0"/>
    <s v="Korian"/>
    <n v="12.148999999999997"/>
    <n v="18.227999999999994"/>
    <n v="5.8029999999999999"/>
    <n v="93.344999999999999"/>
    <n v="0.38759440784187682"/>
    <n v="0.94451105442176875"/>
    <n v="87"/>
    <n v="79.95"/>
    <n v="68.97"/>
    <n v="0.15919965202261865"/>
    <n v="2431.8125"/>
    <n v="2097.8375000000001"/>
    <n v="3.55"/>
    <n v="5.8010000000000002"/>
    <n v="0"/>
    <n v="2.2509999999999999"/>
    <n v="3.33"/>
    <n v="0"/>
    <n v="12.958"/>
    <n v="8.8119999999999994"/>
    <n v="0.81599999999999995"/>
    <n v="0"/>
    <n v="15.727"/>
    <n v="17.414000000000001"/>
    <n v="0"/>
    <n v="1.6870000000000001"/>
    <n v="0.79172033669831954"/>
  </r>
  <r>
    <n v="233101"/>
    <n v="3548"/>
    <s v="Onze-Lieve-Vrouw van Lourdes, Kortenberg"/>
    <s v="Dorpsplein 10"/>
    <s v="3071 Kortenberg"/>
    <s v="Vlaams-Brabant"/>
    <x v="1"/>
    <s v=""/>
    <n v="22.473999999999997"/>
    <n v="30.87400000000007"/>
    <n v="10.912000000000003"/>
    <n v="152.38199999999995"/>
    <n v="0.42170335078946397"/>
    <n v="0.97543846153846148"/>
    <n v="140"/>
    <n v="79.239999999999995"/>
    <n v="77.69"/>
    <n v="1.99510876560689E-2"/>
    <n v="2410.2166666666667"/>
    <n v="2363.0708333333332"/>
    <n v="6.2480000000000002"/>
    <n v="10.407999999999999"/>
    <n v="0"/>
    <n v="4.16"/>
    <n v="8.5969999999999995"/>
    <n v="0"/>
    <n v="23.094999999999999"/>
    <n v="13.848000000000001"/>
    <n v="0.65"/>
    <n v="0"/>
    <n v="27.193000000000001"/>
    <n v="28.405000000000001"/>
    <n v="0"/>
    <n v="1.212"/>
    <n v="0.90036838890020177"/>
  </r>
  <r>
    <n v="233103"/>
    <n v="26908"/>
    <s v="Hertog Jan "/>
    <s v="Leuvensesteenweg 348"/>
    <s v="3070 Kortenberg"/>
    <s v="Vlaams-Brabant"/>
    <x v="0"/>
    <m/>
    <n v="10.385999999999999"/>
    <n v="15.995999999999986"/>
    <n v="4.4419999999999993"/>
    <n v="76.35499999999999"/>
    <n v="0.40369327483465378"/>
    <n v="0.94650390946502039"/>
    <n v="79"/>
    <n v="104.5"/>
    <n v="99.34"/>
    <n v="5.194282262935368E-2"/>
    <n v="3178.5416666666665"/>
    <n v="3021.5916666666667"/>
    <n v="2.9729999999999999"/>
    <n v="3.9390000000000001"/>
    <n v="0"/>
    <n v="0.96599999999999997"/>
    <n v="0.34300000000000003"/>
    <n v="0"/>
    <n v="10.647"/>
    <n v="10.037000000000001"/>
    <n v="0.26700000000000002"/>
    <n v="0"/>
    <n v="12.782"/>
    <n v="16.62"/>
    <n v="0"/>
    <n v="3.8380000000000001"/>
    <n v="0.81700753498385359"/>
  </r>
  <r>
    <n v="234101"/>
    <n v="28134"/>
    <s v="Atrium (Anima)"/>
    <s v="Arthur Dezangrélaan 19"/>
    <s v="1950 Kraainem"/>
    <s v="Vlaams-Brabant"/>
    <x v="0"/>
    <s v="Anima"/>
    <n v="6.5040000000000004"/>
    <n v="8.7840000000000025"/>
    <n v="1.738"/>
    <n v="40.954000000000001"/>
    <n v="0.41573472676661627"/>
    <n v="0.89962424242424255"/>
    <n v="36"/>
    <n v="81.92"/>
    <n v="80.31"/>
    <n v="2.0047316647989089E-2"/>
    <n v="2491.7333333333331"/>
    <n v="2442.7625000000003"/>
    <n v="1.5640000000000001"/>
    <n v="1.7370000000000001"/>
    <n v="0"/>
    <n v="0.17299999999999999"/>
    <n v="2.98"/>
    <n v="1"/>
    <n v="5.5960000000000001"/>
    <n v="3.5110000000000001"/>
    <n v="0"/>
    <n v="0"/>
    <n v="6.6959999999999997"/>
    <n v="7.78"/>
    <n v="0"/>
    <n v="1.0840000000000001"/>
    <n v="0.79948153856932669"/>
  </r>
  <r>
    <n v="235101"/>
    <n v="3556"/>
    <s v="Oleyck"/>
    <s v="Oscar Huysecomlaan 2"/>
    <s v="3400 Landen"/>
    <s v="Vlaams-Brabant"/>
    <x v="2"/>
    <s v=""/>
    <n v="13.096"/>
    <n v="22.694999999999986"/>
    <n v="4.048"/>
    <n v="89.125999999999991"/>
    <n v="0.4469963871373111"/>
    <n v="0.9710115942028984"/>
    <n v="86"/>
    <n v="70.400000000000006"/>
    <n v="67.69"/>
    <n v="4.0035455754173555E-2"/>
    <n v="2141.3333333333335"/>
    <n v="2058.9041666666667"/>
    <n v="3.12"/>
    <n v="3.5459999999999998"/>
    <n v="0"/>
    <n v="0.42599999999999999"/>
    <n v="5.5990000000000002"/>
    <n v="1"/>
    <n v="12.22"/>
    <n v="7.4880000000000004"/>
    <n v="0"/>
    <n v="0"/>
    <n v="14.115"/>
    <n v="21.184999999999999"/>
    <n v="0"/>
    <n v="7.07"/>
    <n v="0.77182591623036645"/>
  </r>
  <r>
    <n v="235102"/>
    <n v="3874"/>
    <s v="Zevenbronnen (Anima)"/>
    <s v="Walshoutemstraat 75"/>
    <s v="3401 Landen"/>
    <s v="Vlaams-Brabant"/>
    <x v="0"/>
    <s v="Anima"/>
    <n v="13.156000000000001"/>
    <n v="14.226000000000003"/>
    <n v="4.3439999999999985"/>
    <n v="83.62700000000001"/>
    <n v="0.37937508221029093"/>
    <n v="0.94195449438202239"/>
    <n v="75"/>
    <n v="78.41"/>
    <n v="76.87"/>
    <n v="2.0033823338103218E-2"/>
    <n v="2384.9708333333333"/>
    <n v="2338.1291666666671"/>
    <n v="2.87"/>
    <n v="4.3419999999999996"/>
    <n v="0"/>
    <n v="1.472"/>
    <n v="6.3730000000000002"/>
    <n v="2"/>
    <n v="11.097"/>
    <n v="6.7750000000000004"/>
    <n v="0"/>
    <n v="0"/>
    <n v="12.834"/>
    <n v="12.903"/>
    <n v="0"/>
    <n v="6.9000000000000006E-2"/>
    <n v="0.7676582361420522"/>
  </r>
  <r>
    <n v="236103"/>
    <n v="25117"/>
    <s v="Keymolen (Armonea)"/>
    <s v="Karel Keymolenstraat 55"/>
    <s v="1750 Lennik"/>
    <s v="Vlaams-Brabant"/>
    <x v="0"/>
    <s v="Armonea"/>
    <n v="10.457000000000001"/>
    <n v="18.070999999999998"/>
    <n v="4.230999999999999"/>
    <n v="90.242999999999995"/>
    <n v="0.36300876522278741"/>
    <n v="0.97042311827956995"/>
    <n v="85"/>
    <n v="89.71"/>
    <n v="87.95"/>
    <n v="2.0011370096645775E-2"/>
    <n v="2728.6791666666663"/>
    <n v="2675.1458333333335"/>
    <n v="3.097"/>
    <n v="4.2300000000000004"/>
    <n v="0"/>
    <n v="1.133"/>
    <n v="5.5949999999999998"/>
    <n v="0"/>
    <n v="12.145"/>
    <n v="4.8170000000000002"/>
    <n v="1.7330000000000001"/>
    <n v="0"/>
    <n v="14.11"/>
    <n v="16.853000000000002"/>
    <n v="0"/>
    <n v="2.7429999999999999"/>
    <n v="0.75421233188621395"/>
  </r>
  <r>
    <n v="237101"/>
    <n v="3582"/>
    <s v="Edouard Remy"/>
    <s v="Andreas Vesaliusstraat 10bus 1"/>
    <s v="3000 Leuven"/>
    <s v="Vlaams-Brabant"/>
    <x v="2"/>
    <s v=""/>
    <n v="26.819999999999997"/>
    <n v="51.315000000000019"/>
    <n v="18.169999999999987"/>
    <n v="167.60999999999999"/>
    <n v="0.57457788914742569"/>
    <n v="0.91988040293040285"/>
    <n v="164"/>
    <n v="71.88"/>
    <n v="70.540000000000006"/>
    <n v="1.8996314148000959E-2"/>
    <n v="2186.35"/>
    <n v="2145.5916666666672"/>
    <n v="6.4340000000000002"/>
    <n v="15.367000000000001"/>
    <n v="0"/>
    <n v="8.9329999999999998"/>
    <n v="13.443"/>
    <n v="3"/>
    <n v="23.088999999999999"/>
    <n v="13.036"/>
    <n v="0"/>
    <n v="0"/>
    <n v="27.335999999999999"/>
    <n v="44.744999999999997"/>
    <n v="0"/>
    <n v="17.408999999999999"/>
    <n v="0.81521067801262692"/>
  </r>
  <r>
    <n v="237103"/>
    <n v="3851"/>
    <s v="Home Vogelzang"/>
    <s v="Tervuursesteenweg 290"/>
    <s v="3001 Leuven"/>
    <s v="Vlaams-Brabant"/>
    <x v="1"/>
    <s v=""/>
    <n v="15.940999999999997"/>
    <n v="31.983000000000001"/>
    <n v="5.4039999999999981"/>
    <n v="126.256"/>
    <n v="0.42237992649854261"/>
    <n v="0.85585585585585588"/>
    <n v="138"/>
    <n v="79.16"/>
    <n v="79.22"/>
    <n v="-7.5738449886397774E-4"/>
    <n v="2407.7833333333333"/>
    <n v="2409.6083333333336"/>
    <n v="3.8260000000000001"/>
    <n v="4.3419999999999996"/>
    <n v="0"/>
    <n v="0.51600000000000001"/>
    <n v="8.3170000000000002"/>
    <n v="1"/>
    <n v="13.541"/>
    <n v="6.5149999999999997"/>
    <n v="0"/>
    <n v="0"/>
    <n v="16.001000000000001"/>
    <n v="25.507999999999999"/>
    <n v="0"/>
    <n v="9.5069999999999997"/>
    <n v="0.60243885378535289"/>
  </r>
  <r>
    <n v="237106"/>
    <n v="3315"/>
    <s v="De Wingerd"/>
    <s v="Wingerdstraat 14"/>
    <s v="3000 Leuven"/>
    <s v="Vlaams-Brabant"/>
    <x v="1"/>
    <s v=""/>
    <n v="31.847000000000001"/>
    <n v="36.789000000000009"/>
    <n v="12.129"/>
    <n v="152.47900000000004"/>
    <n v="0.52967949684874638"/>
    <n v="0.9575481132075474"/>
    <n v="129"/>
    <n v="91.55"/>
    <n v="89.75"/>
    <n v="2.0055710306406738E-2"/>
    <n v="2784.6458333333335"/>
    <n v="2729.8958333333335"/>
    <n v="7.4779999999999998"/>
    <n v="10.35"/>
    <n v="0"/>
    <n v="2.8719999999999999"/>
    <n v="15.923"/>
    <n v="5"/>
    <n v="22.146999999999998"/>
    <n v="11.188000000000001"/>
    <n v="0"/>
    <n v="0"/>
    <n v="29.084"/>
    <n v="28.466999999999999"/>
    <n v="0.61699999999999999"/>
    <n v="0"/>
    <n v="0.9460003552608206"/>
  </r>
  <r>
    <n v="237109"/>
    <n v="3339"/>
    <s v="Dijlehof"/>
    <s v="Minderbroedersstraat 9B"/>
    <s v="3000 Leuven"/>
    <s v="Vlaams-Brabant"/>
    <x v="1"/>
    <s v=""/>
    <n v="12.719000000000003"/>
    <n v="20.218000000000014"/>
    <n v="4.6999999999999984"/>
    <n v="75.143000000000015"/>
    <n v="0.50087167134663246"/>
    <n v="0.94337521367521371"/>
    <n v="47"/>
    <n v="87.93"/>
    <n v="86.12"/>
    <n v="2.1017185322805387E-2"/>
    <n v="2674.5374999999999"/>
    <n v="2619.4833333333336"/>
    <n v="3.4449999999999998"/>
    <n v="4.1390000000000002"/>
    <n v="0"/>
    <n v="0.69399999999999995"/>
    <n v="5.2119999999999997"/>
    <n v="1"/>
    <n v="10.442"/>
    <n v="6.31"/>
    <n v="0"/>
    <n v="0"/>
    <n v="12.929"/>
    <n v="15.528"/>
    <n v="0"/>
    <n v="2.5990000000000002"/>
    <n v="0.93133118226193434"/>
  </r>
  <r>
    <n v="237114"/>
    <n v="13713"/>
    <s v="Ter Putkapelle"/>
    <s v="Bosstraat 13"/>
    <s v="3012 Leuven"/>
    <s v="Vlaams-Brabant"/>
    <x v="2"/>
    <s v=""/>
    <n v="11.971999999999996"/>
    <n v="25.117999999999991"/>
    <n v="7.7429999999999994"/>
    <n v="86.425000000000011"/>
    <n v="0.51875036158518928"/>
    <n v="0.96573611111111124"/>
    <n v="90"/>
    <n v="74.69"/>
    <n v="73.23"/>
    <n v="1.993718421411983E-2"/>
    <n v="2271.8208333333332"/>
    <n v="2227.4125000000004"/>
    <n v="3.3889999999999998"/>
    <n v="5.4409999999999998"/>
    <n v="0"/>
    <n v="2.052"/>
    <n v="4.1870000000000003"/>
    <n v="0"/>
    <n v="12.282"/>
    <n v="7.782"/>
    <n v="0.313"/>
    <n v="0"/>
    <n v="14.576000000000001"/>
    <n v="22.280999999999999"/>
    <n v="0"/>
    <n v="7.7050000000000001"/>
    <n v="0.85021398002853066"/>
  </r>
  <r>
    <n v="237116"/>
    <n v="13799"/>
    <s v="Ter Vlierbeke"/>
    <s v="Rustoordlaan 3"/>
    <s v="3010 Leuven"/>
    <s v="Vlaams-Brabant"/>
    <x v="2"/>
    <s v=""/>
    <n v="15.441999999999995"/>
    <n v="25.401000000000007"/>
    <n v="6.9620000000000006"/>
    <n v="85.559000000000012"/>
    <n v="0.55873724564335725"/>
    <n v="0.95463888888888893"/>
    <n v="90"/>
    <n v="74.69"/>
    <n v="73.23"/>
    <n v="1.993718421411983E-2"/>
    <n v="2271.8208333333332"/>
    <n v="2227.4125000000004"/>
    <n v="3.6859999999999999"/>
    <n v="5.5309999999999997"/>
    <n v="0"/>
    <n v="1.845"/>
    <n v="6.2370000000000001"/>
    <n v="4"/>
    <n v="11.9"/>
    <n v="9.202"/>
    <n v="0"/>
    <n v="0"/>
    <n v="14.928000000000001"/>
    <n v="19.428000000000001"/>
    <n v="0"/>
    <n v="4.5"/>
    <n v="0.86118671747414266"/>
  </r>
  <r>
    <n v="237117"/>
    <n v="14074"/>
    <s v="Booghuys"/>
    <s v="Vlamingenstraat 3bus 0101"/>
    <s v="3000 Leuven"/>
    <s v="Vlaams-Brabant"/>
    <x v="2"/>
    <s v=""/>
    <n v="13.388999999999996"/>
    <n v="24.128999999999987"/>
    <n v="6.157"/>
    <n v="64.115000000000009"/>
    <n v="0.68119784761756186"/>
    <n v="0.9166630952380953"/>
    <n v="70"/>
    <n v="79.099999999999994"/>
    <n v="77.56"/>
    <n v="1.9855595667869874E-2"/>
    <n v="2405.958333333333"/>
    <n v="2359.1166666666668"/>
    <n v="3.3140000000000001"/>
    <n v="4.657"/>
    <n v="0"/>
    <n v="1.343"/>
    <n v="4.0599999999999996"/>
    <n v="4"/>
    <n v="9.3260000000000005"/>
    <n v="9.3279999999999994"/>
    <n v="0"/>
    <n v="0"/>
    <n v="12.49"/>
    <n v="20.667000000000002"/>
    <n v="0"/>
    <n v="8.1769999999999996"/>
    <n v="0.98611229809418"/>
  </r>
  <r>
    <n v="237118"/>
    <n v="21230"/>
    <s v="Groene Boog (Korian)"/>
    <s v="Jules Vandenbemptlaan 12"/>
    <s v="3001 Leuven"/>
    <s v="Vlaams-Brabant"/>
    <x v="0"/>
    <s v="Korian"/>
    <n v="9.7970000000000059"/>
    <n v="13.718999999999991"/>
    <n v="6.6749999999999998"/>
    <n v="79.801000000000002"/>
    <n v="0.37832859237352912"/>
    <n v="0.98457407407407427"/>
    <n v="73"/>
    <n v="96.95"/>
    <n v="95.06"/>
    <n v="1.9882179675994038E-2"/>
    <n v="2948.8958333333335"/>
    <n v="2891.4083333333333"/>
    <n v="3.0750000000000002"/>
    <n v="6.33"/>
    <n v="0"/>
    <n v="3.2549999999999999"/>
    <n v="3.0779999999999998"/>
    <n v="0"/>
    <n v="10.029999999999999"/>
    <n v="6.7160000000000002"/>
    <n v="0.23599999999999999"/>
    <n v="0"/>
    <n v="12.178000000000001"/>
    <n v="13.726000000000001"/>
    <n v="0"/>
    <n v="1.548"/>
    <n v="0.80657325722193396"/>
  </r>
  <r>
    <n v="237120"/>
    <n v="21229"/>
    <s v="Annuntiaten Heverlee"/>
    <s v="Naamsesteenweg 355"/>
    <s v="3001 Leuven"/>
    <s v="Vlaams-Brabant"/>
    <x v="1"/>
    <s v=""/>
    <n v="9.7309999999999999"/>
    <n v="18.335000000000004"/>
    <n v="3.3829999999999996"/>
    <n v="62.98"/>
    <n v="0.4993489996824389"/>
    <n v="0.967945512820513"/>
    <n v="62"/>
    <n v="78.13"/>
    <n v="76.61"/>
    <n v="1.9840751860070505E-2"/>
    <n v="2376.4541666666664"/>
    <n v="2330.2208333333333"/>
    <n v="2.94"/>
    <n v="3.379"/>
    <n v="0"/>
    <n v="0.439"/>
    <n v="2.343"/>
    <n v="1"/>
    <n v="8.1270000000000007"/>
    <n v="6.6130000000000004"/>
    <n v="0"/>
    <n v="0"/>
    <n v="10.693"/>
    <n v="16.486999999999998"/>
    <n v="0"/>
    <n v="5.7939999999999996"/>
    <n v="0.88425296729183656"/>
  </r>
  <r>
    <n v="237121"/>
    <n v="26018"/>
    <s v="Sint-Vincentius, Leuven (Emeis)"/>
    <s v="Brabançonnestraat 97"/>
    <s v="3000 Leuven"/>
    <s v="Vlaams-Brabant"/>
    <x v="0"/>
    <s v="Emeis"/>
    <n v="10.981999999999996"/>
    <n v="19.821000000000002"/>
    <n v="3.1769999999999996"/>
    <n v="92.063999999999993"/>
    <n v="0.36909106708376782"/>
    <n v="0.72533333333333339"/>
    <n v="139"/>
    <n v="101.6"/>
    <n v="99.6"/>
    <n v="2.008032128514059E-2"/>
    <n v="3090.3333333333335"/>
    <n v="3029.5"/>
    <n v="3.008"/>
    <n v="3.1709999999999998"/>
    <n v="0"/>
    <n v="0.16300000000000001"/>
    <n v="4.8090000000000002"/>
    <n v="0"/>
    <n v="12.467000000000001"/>
    <n v="6.1609999999999996"/>
    <n v="1.4970000000000001"/>
    <n v="0"/>
    <n v="13.868"/>
    <n v="18.506"/>
    <n v="0"/>
    <n v="4.6379999999999999"/>
    <n v="0.78505216140973477"/>
  </r>
  <r>
    <n v="237125"/>
    <n v="28334"/>
    <s v="Wijgmaalbroek (Korian)"/>
    <s v="Remy Alloingstraat 19"/>
    <s v="3018 Leuven"/>
    <s v="Vlaams-Brabant"/>
    <x v="0"/>
    <s v="Korian"/>
    <n v="12.776000000000012"/>
    <n v="17.589000000000002"/>
    <n v="6.05"/>
    <n v="109.27699999999999"/>
    <n v="0.33323572206411245"/>
    <n v="0.91666666666666685"/>
    <n v="120"/>
    <n v="73.849999999999994"/>
    <n v="72.39"/>
    <n v="2.0168531565133208E-2"/>
    <n v="2246.270833333333"/>
    <n v="2201.8625000000002"/>
    <n v="3.335"/>
    <n v="6.048"/>
    <n v="0"/>
    <n v="2.7130000000000001"/>
    <n v="6.3250000000000002"/>
    <n v="0"/>
    <n v="12.653"/>
    <n v="6.3250000000000002"/>
    <n v="3.0000000000000001E-3"/>
    <n v="0"/>
    <n v="14.76"/>
    <n v="15.644"/>
    <n v="0"/>
    <n v="0.88400000000000001"/>
    <n v="0.66752745324173901"/>
  </r>
  <r>
    <n v="238101"/>
    <n v="3742"/>
    <s v="Sint-Rafaël - residentie Sint-Rafaël"/>
    <s v="Kasteelstraat 14"/>
    <s v="1770 Liedekerke"/>
    <s v="Vlaams-Brabant"/>
    <x v="1"/>
    <s v=""/>
    <n v="19.82800000000001"/>
    <n v="35.58000000000002"/>
    <n v="6.402000000000001"/>
    <n v="134.96300000000002"/>
    <n v="0.45797737157591356"/>
    <n v="0.97181870503597134"/>
    <n v="123"/>
    <n v="70.180000000000007"/>
    <n v="68.8"/>
    <n v="2.0058139534883779E-2"/>
    <n v="2134.6416666666669"/>
    <n v="2092.6666666666665"/>
    <n v="5.7240000000000002"/>
    <n v="5.8559999999999999"/>
    <n v="0"/>
    <n v="0.13200000000000001"/>
    <n v="7.7779999999999996"/>
    <n v="0"/>
    <n v="18.928999999999998"/>
    <n v="11.51"/>
    <n v="0"/>
    <n v="0"/>
    <n v="23.466999999999999"/>
    <n v="28.401"/>
    <n v="0"/>
    <n v="4.9340000000000002"/>
    <n v="0.85498827654675646"/>
  </r>
  <r>
    <n v="238102"/>
    <n v="202743"/>
    <s v="Sint-Rafaël - Residentie Sara"/>
    <s v="Monniksbosstraat 11"/>
    <s v="1770 Liedekerke"/>
    <s v="Vlaams-Brabant"/>
    <x v="1"/>
    <s v=""/>
    <n v="17.605"/>
    <n v="22.565000000000008"/>
    <n v="5.5570000000000039"/>
    <n v="97.814000000000007"/>
    <n v="0.46748931645776687"/>
    <n v="0.97607334983498373"/>
    <n v="90"/>
    <n v="83.38"/>
    <n v="81.760000000000005"/>
    <n v="1.9814090019569353E-2"/>
    <n v="2536.1416666666664"/>
    <n v="2486.8666666666668"/>
    <n v="4.3109999999999999"/>
    <n v="5.5490000000000004"/>
    <n v="0"/>
    <n v="1.238"/>
    <n v="10.335000000000001"/>
    <n v="2"/>
    <n v="14.234"/>
    <n v="6.3760000000000003"/>
    <n v="0"/>
    <n v="0"/>
    <n v="17.899999999999999"/>
    <n v="18.736999999999998"/>
    <n v="0"/>
    <n v="0.83699999999999997"/>
    <n v="0.8803654292343388"/>
  </r>
  <r>
    <n v="239102"/>
    <n v="13616"/>
    <s v="Avondvrede, Linkebeek"/>
    <s v="Alsembergsesteenweg 68"/>
    <s v="1630 Linkebeek"/>
    <s v="Vlaams-Brabant"/>
    <x v="1"/>
    <s v=""/>
    <n v="6.3359999999999994"/>
    <n v="6.2750000000000004"/>
    <n v="2.8200000000000003"/>
    <n v="37.727999999999994"/>
    <n v="0.40900657336726048"/>
    <n v="0.49889649122807023"/>
    <n v="48"/>
    <n v="64.900000000000006"/>
    <n v="64.900000000000006"/>
    <n v="0"/>
    <n v="1974.041666666667"/>
    <n v="1974.041666666667"/>
    <n v="1.137"/>
    <n v="2.3540000000000001"/>
    <n v="0"/>
    <n v="1.2170000000000001"/>
    <n v="2.173"/>
    <n v="2"/>
    <n v="4.13"/>
    <n v="4.1630000000000003"/>
    <n v="0"/>
    <n v="0"/>
    <n v="5.0049999999999999"/>
    <n v="6.274"/>
    <n v="0"/>
    <n v="1.2689999999999999"/>
    <n v="0.61397138915111471"/>
  </r>
  <r>
    <n v="240101"/>
    <n v="9660"/>
    <s v="Sorgvliet (Korian)"/>
    <s v="Helen-Bosstraat 60"/>
    <s v="3350 Linter"/>
    <s v="Vlaams-Brabant"/>
    <x v="0"/>
    <s v="Korian"/>
    <n v="11.654000000000002"/>
    <n v="16.097999999999995"/>
    <n v="3.7289999999999996"/>
    <n v="82.891999999999996"/>
    <n v="0.37978333252907392"/>
    <n v="1.0020040160642572"/>
    <n v="81"/>
    <n v="68.42"/>
    <n v="67.069999999999993"/>
    <n v="2.0128224243328052E-2"/>
    <n v="2081.1083333333331"/>
    <n v="2040.0458333333331"/>
    <n v="3.105"/>
    <n v="3.2290000000000001"/>
    <n v="0"/>
    <n v="0.124"/>
    <n v="4.266"/>
    <n v="0"/>
    <n v="11.614000000000001"/>
    <n v="7.2889999999999997"/>
    <n v="5.8999999999999997E-2"/>
    <n v="0"/>
    <n v="13.61"/>
    <n v="15.747"/>
    <n v="0"/>
    <n v="2.137"/>
    <n v="0.82340692755156009"/>
  </r>
  <r>
    <n v="241101"/>
    <n v="3402"/>
    <s v="Herfstvreugde"/>
    <s v="Kerkhofstraat 50"/>
    <s v="1840 Londerzeel"/>
    <s v="Vlaams-Brabant"/>
    <x v="2"/>
    <s v=""/>
    <n v="17.738000000000003"/>
    <n v="28.340999999999987"/>
    <n v="8.1000000000000014"/>
    <n v="111.90199999999999"/>
    <n v="0.48416471555468177"/>
    <n v="0.97898297101449283"/>
    <n v="110"/>
    <n v="69.790000000000006"/>
    <n v="67.11"/>
    <n v="3.9934436000596207E-2"/>
    <n v="2122.7791666666667"/>
    <n v="2041.2625"/>
    <n v="4.8499999999999996"/>
    <n v="6.7949999999999999"/>
    <n v="0"/>
    <n v="1.9450000000000001"/>
    <n v="5.7210000000000001"/>
    <n v="3"/>
    <n v="13.909000000000001"/>
    <n v="10.689"/>
    <n v="0"/>
    <n v="0"/>
    <n v="18.260000000000002"/>
    <n v="27.49"/>
    <n v="0"/>
    <n v="9.23"/>
    <n v="0.81093185403837342"/>
  </r>
  <r>
    <n v="241102"/>
    <n v="23944"/>
    <s v="Gildentuin (Korian)"/>
    <s v="Kloosterstraat 20"/>
    <s v="1840 Londerzeel"/>
    <s v="Vlaams-Brabant"/>
    <x v="0"/>
    <s v="Korian"/>
    <n v="15.983999999999996"/>
    <n v="23.756000000000007"/>
    <n v="4.0180000000000007"/>
    <n v="116.669"/>
    <n v="0.37506107020716734"/>
    <n v="0.9552846883468834"/>
    <n v="123"/>
    <n v="85.25"/>
    <n v="83.59"/>
    <n v="1.9858834788850199E-2"/>
    <n v="2593.0208333333335"/>
    <n v="2542.5291666666667"/>
    <n v="3.9319999999999999"/>
    <n v="4.0119999999999996"/>
    <n v="0"/>
    <n v="0.08"/>
    <n v="4.9409999999999998"/>
    <n v="1"/>
    <n v="14.755000000000001"/>
    <n v="10.528"/>
    <n v="0"/>
    <n v="0"/>
    <n v="17.513000000000002"/>
    <n v="22.524999999999999"/>
    <n v="0"/>
    <n v="5.0119999999999996"/>
    <n v="0.71667762539921098"/>
  </r>
  <r>
    <n v="242101"/>
    <n v="3554"/>
    <s v="Residentie 't Spelthof (Vulpia)"/>
    <s v="Kerkstraat 5"/>
    <s v="3211 Lubbeek"/>
    <s v="Vlaams-Brabant"/>
    <x v="0"/>
    <s v="Vulpia"/>
    <n v="14.130000000000004"/>
    <n v="17.08300000000002"/>
    <n v="6.3859999999999983"/>
    <n v="112.08400000000002"/>
    <n v="0.33545376681774397"/>
    <n v="0.94765936639118464"/>
    <n v="109"/>
    <n v="73.650000000000006"/>
    <n v="72.209999999999994"/>
    <n v="1.9941836310760408E-2"/>
    <n v="2240.1875000000005"/>
    <n v="2196.3874999999998"/>
    <n v="3.4710000000000001"/>
    <n v="5.6280000000000001"/>
    <n v="0"/>
    <n v="2.157"/>
    <n v="4.5449999999999999"/>
    <n v="0"/>
    <n v="13.776"/>
    <n v="9.0850000000000009"/>
    <n v="0.14599999999999999"/>
    <n v="0"/>
    <n v="15.49"/>
    <n v="16.734000000000002"/>
    <n v="0"/>
    <n v="1.244"/>
    <n v="0.69374560054227397"/>
  </r>
  <r>
    <n v="242102"/>
    <n v="3646"/>
    <s v="Sint-Dominicus"/>
    <s v="Staatsbaan 120"/>
    <s v="3210 Lubbeek"/>
    <s v="Vlaams-Brabant"/>
    <x v="1"/>
    <s v=""/>
    <n v="9.9910000000000014"/>
    <n v="21.272999999999993"/>
    <n v="3.9510000000000001"/>
    <n v="75.209000000000003"/>
    <n v="0.46822853647834695"/>
    <n v="0.97726839826839829"/>
    <n v="65"/>
    <n v="69.12"/>
    <n v="67.760000000000005"/>
    <n v="2.0070838252656431E-2"/>
    <n v="2102.4"/>
    <n v="2061.0333333333338"/>
    <n v="2.4129999999999998"/>
    <n v="3.149"/>
    <n v="0"/>
    <n v="0.73599999999999999"/>
    <n v="1.5660000000000001"/>
    <n v="1"/>
    <n v="9.4309999999999992"/>
    <n v="8.4220000000000006"/>
    <n v="0"/>
    <n v="0"/>
    <n v="10.896000000000001"/>
    <n v="19.863"/>
    <n v="0"/>
    <n v="8.9670000000000005"/>
    <n v="0.71050234964117887"/>
  </r>
  <r>
    <n v="243101"/>
    <n v="3566"/>
    <s v="Parkhof"/>
    <s v="Koningin Fabiolalaan 62"/>
    <s v="1830 Machelen (Brab.)"/>
    <s v="Vlaams-Brabant"/>
    <x v="2"/>
    <s v=""/>
    <n v="12.832999999999998"/>
    <n v="26.690999999999985"/>
    <n v="5.7160000000000011"/>
    <n v="98.885999999999996"/>
    <n v="0.457496511134033"/>
    <n v="0.94683015873015874"/>
    <n v="90"/>
    <n v="68.38"/>
    <n v="67.040000000000006"/>
    <n v="1.9988066825775475E-2"/>
    <n v="2079.8916666666664"/>
    <n v="2039.1333333333337"/>
    <n v="3.4249999999999998"/>
    <n v="4.0330000000000004"/>
    <n v="0"/>
    <n v="0.60799999999999998"/>
    <n v="4.6310000000000002"/>
    <n v="0"/>
    <n v="12.692"/>
    <n v="7.367"/>
    <n v="0.69399999999999995"/>
    <n v="0"/>
    <n v="14.782"/>
    <n v="24.088000000000001"/>
    <n v="0"/>
    <n v="9.3059999999999992"/>
    <n v="0.73783591807742388"/>
  </r>
  <r>
    <n v="243102"/>
    <n v="24980"/>
    <s v="Residentie Woluwedal"/>
    <s v="Woluwelaan 85"/>
    <s v="1830 Machelen (Brab.)"/>
    <s v="Vlaams-Brabant"/>
    <x v="0"/>
    <m/>
    <n v="10.109"/>
    <n v="13.882999999999997"/>
    <n v="2.5960000000000005"/>
    <n v="62.384"/>
    <n v="0.42619902539112586"/>
    <n v="0.94570050505050507"/>
    <n v="60"/>
    <n v="71.66"/>
    <n v="70.25"/>
    <n v="2.0071174377224166E-2"/>
    <n v="2179.6583333333333"/>
    <n v="2136.7708333333335"/>
    <n v="2.407"/>
    <n v="2.5950000000000002"/>
    <n v="0"/>
    <n v="0.188"/>
    <n v="6.1369999999999996"/>
    <n v="0"/>
    <n v="9.3019999999999996"/>
    <n v="3.4729999999999999"/>
    <n v="0"/>
    <n v="0"/>
    <n v="10.728"/>
    <n v="13.875999999999999"/>
    <n v="0"/>
    <n v="3.1480000000000001"/>
    <n v="0.87299077733860342"/>
  </r>
  <r>
    <n v="244101"/>
    <n v="3841"/>
    <s v="Residentie Van Horick"/>
    <s v="Karel Baudewijnslaan 24"/>
    <s v="1861 Meise"/>
    <s v="Vlaams-Brabant"/>
    <x v="2"/>
    <s v=""/>
    <n v="8.4260000000000019"/>
    <n v="14.205"/>
    <n v="4.0840000000000005"/>
    <n v="58.226000000000006"/>
    <n v="0.45881564936626246"/>
    <n v="0.92578541666666669"/>
    <n v="60"/>
    <n v="69.5"/>
    <n v="68.14"/>
    <n v="1.9958908130319974E-2"/>
    <n v="2113.9583333333335"/>
    <n v="2072.5916666666667"/>
    <n v="2.2919999999999998"/>
    <n v="3.5830000000000002"/>
    <n v="0"/>
    <n v="1.2909999999999999"/>
    <n v="1.9570000000000001"/>
    <n v="0"/>
    <n v="8.0879999999999992"/>
    <n v="6.4619999999999997"/>
    <n v="0"/>
    <n v="0"/>
    <n v="9.73"/>
    <n v="12.992000000000001"/>
    <n v="0"/>
    <n v="3.262"/>
    <n v="0.81810231744643636"/>
  </r>
  <r>
    <n v="244102"/>
    <n v="3555"/>
    <s v="Oase (Korian)"/>
    <s v="Tramlaan 14"/>
    <s v="1861 Meise"/>
    <s v="Vlaams-Brabant"/>
    <x v="0"/>
    <s v="Korian"/>
    <n v="8.0739999999999998"/>
    <n v="16.328000000000007"/>
    <n v="2.9599999999999995"/>
    <n v="74.754000000000005"/>
    <n v="0.36602723600074921"/>
    <n v="0.92291666666666661"/>
    <n v="76"/>
    <n v="85.38"/>
    <n v="83.7"/>
    <n v="2.0071684587813499E-2"/>
    <n v="2596.9749999999999"/>
    <n v="2545.875"/>
    <n v="2.5329999999999999"/>
    <n v="2.9590000000000001"/>
    <n v="0"/>
    <n v="0.42599999999999999"/>
    <n v="4.9640000000000004"/>
    <n v="0"/>
    <n v="9.3780000000000001"/>
    <n v="3.105"/>
    <n v="1.3089999999999999"/>
    <n v="0"/>
    <n v="11.257999999999999"/>
    <n v="14.927"/>
    <n v="0"/>
    <n v="3.669"/>
    <n v="0.7058692421991084"/>
  </r>
  <r>
    <n v="244105"/>
    <n v="25971"/>
    <s v="Moutershof"/>
    <s v="Zep 7"/>
    <s v="1861 Meise"/>
    <s v="Vlaams-Brabant"/>
    <x v="0"/>
    <m/>
    <n v="6.7299999999999995"/>
    <n v="12.565"/>
    <n v="1.6519999999999999"/>
    <n v="23.096000000000004"/>
    <n v="0.9069535850363698"/>
    <n v="0.97221666666666673"/>
    <n v="24"/>
    <n v="85.89"/>
    <n v="84.2"/>
    <n v="2.0071258907363498E-2"/>
    <n v="2612.4874999999997"/>
    <n v="2561.0833333333335"/>
    <n v="1.022"/>
    <n v="1.5249999999999999"/>
    <n v="0"/>
    <n v="0.503"/>
    <n v="1.6719999999999999"/>
    <n v="2"/>
    <n v="3.68"/>
    <n v="4.8639999999999999"/>
    <n v="0"/>
    <n v="1"/>
    <n v="4.4290000000000003"/>
    <n v="11.545"/>
    <n v="0"/>
    <n v="7.1159999999999997"/>
    <n v="0.94211150652431797"/>
  </r>
  <r>
    <n v="245101"/>
    <n v="3836"/>
    <s v="Ter Stelten"/>
    <s v="Gasthuisstraat 19"/>
    <s v="1785 Merchtem"/>
    <s v="Vlaams-Brabant"/>
    <x v="2"/>
    <s v=""/>
    <n v="12.404999999999998"/>
    <n v="31.924999999999986"/>
    <n v="4.4440000000000008"/>
    <n v="105.61000000000003"/>
    <n v="0.46183126597860025"/>
    <n v="0.9709554281345566"/>
    <n v="103"/>
    <n v="70.56"/>
    <n v="69.180000000000007"/>
    <n v="1.9947961838681527E-2"/>
    <n v="2146.2000000000003"/>
    <n v="2104.2250000000004"/>
    <n v="3.5310000000000001"/>
    <n v="4.0919999999999996"/>
    <n v="0"/>
    <n v="0.56100000000000005"/>
    <n v="3.6709999999999998"/>
    <n v="0"/>
    <n v="13.231"/>
    <n v="8.7319999999999993"/>
    <n v="0.82799999999999996"/>
    <n v="0"/>
    <n v="15.555999999999999"/>
    <n v="29.12"/>
    <n v="0"/>
    <n v="13.564"/>
    <n v="0.69361585782638413"/>
  </r>
  <r>
    <n v="245102"/>
    <n v="21049"/>
    <s v="Martinas (Armonea)"/>
    <s v="Langensteenweg 4"/>
    <s v="1785 Merchtem"/>
    <s v="Vlaams-Brabant"/>
    <x v="0"/>
    <s v="Armonea"/>
    <n v="13.572000000000006"/>
    <n v="15.272999999999994"/>
    <n v="4.9970000000000008"/>
    <n v="105.075"/>
    <n v="0.32207470854151793"/>
    <n v="0.95345863363363381"/>
    <n v="97"/>
    <n v="87.96"/>
    <n v="86.23"/>
    <n v="2.0062623216977826E-2"/>
    <n v="2675.45"/>
    <n v="2622.8291666666669"/>
    <n v="3.3260000000000001"/>
    <n v="4.9950000000000001"/>
    <n v="0"/>
    <n v="1.669"/>
    <n v="4.617"/>
    <n v="0"/>
    <n v="13.069000000000001"/>
    <n v="8.4320000000000004"/>
    <n v="0.02"/>
    <n v="0"/>
    <n v="15.087"/>
    <n v="17.067"/>
    <n v="0"/>
    <n v="1.98"/>
    <n v="0.70173654568210264"/>
  </r>
  <r>
    <n v="246101"/>
    <n v="3563"/>
    <s v="De Oase"/>
    <s v="Kloosterstraat 75"/>
    <s v="1745 Opwijk"/>
    <s v="Vlaams-Brabant"/>
    <x v="2"/>
    <s v=""/>
    <n v="13.376999999999997"/>
    <n v="19.800000000000004"/>
    <n v="4.4080000000000013"/>
    <n v="81.050000000000011"/>
    <n v="0.46372609500308448"/>
    <n v="0.97691506024096364"/>
    <n v="80"/>
    <n v="71.86"/>
    <n v="70.45"/>
    <n v="2.0014194464158974E-2"/>
    <n v="2185.7416666666668"/>
    <n v="2142.854166666667"/>
    <n v="3.629"/>
    <n v="3.9060000000000001"/>
    <n v="0"/>
    <n v="0.27700000000000002"/>
    <n v="5.5549999999999997"/>
    <n v="2"/>
    <n v="11.173"/>
    <n v="7.8170000000000002"/>
    <n v="0"/>
    <n v="0"/>
    <n v="14.223000000000001"/>
    <n v="19.558"/>
    <n v="0"/>
    <n v="5.335"/>
    <n v="0.88292222765704698"/>
  </r>
  <r>
    <n v="246102"/>
    <n v="15089"/>
    <s v="Heydeveld (Korian)"/>
    <s v="Ringlaan 28"/>
    <s v="1745 Opwijk"/>
    <s v="Vlaams-Brabant"/>
    <x v="0"/>
    <s v="Korian"/>
    <n v="8.9310000000000009"/>
    <n v="15.647000000000004"/>
    <n v="4.0070000000000006"/>
    <n v="74.070999999999998"/>
    <n v="0.38591351541088964"/>
    <n v="0.98778333333333324"/>
    <n v="59"/>
    <n v="73.34"/>
    <n v="71.900000000000006"/>
    <n v="2.0027816411682942E-2"/>
    <n v="2230.7583333333337"/>
    <n v="2186.9583333333335"/>
    <n v="2.573"/>
    <n v="4.0069999999999997"/>
    <n v="0"/>
    <n v="1.4339999999999999"/>
    <n v="2.5259999999999998"/>
    <n v="0"/>
    <n v="10.076000000000001"/>
    <n v="5.94"/>
    <n v="1.61"/>
    <n v="0"/>
    <n v="11.817"/>
    <n v="14.994999999999999"/>
    <n v="0"/>
    <n v="3.1779999999999999"/>
    <n v="0.76553484243231251"/>
  </r>
  <r>
    <n v="247104"/>
    <n v="14646"/>
    <s v="De Kouter (Korian)"/>
    <s v="Kouterstraat 20"/>
    <s v="3052 Oud-Heverlee"/>
    <s v="Vlaams-Brabant"/>
    <x v="0"/>
    <s v="Korian"/>
    <n v="9.0139999999999976"/>
    <n v="18.030999999999988"/>
    <n v="3.3500000000000005"/>
    <n v="97.287999999999997"/>
    <n v="0.31242290930022193"/>
    <n v="0.95670408496732018"/>
    <n v="90"/>
    <n v="90.8"/>
    <n v="89.04"/>
    <n v="1.9766397124887591E-2"/>
    <n v="2761.8333333333335"/>
    <n v="2708.3"/>
    <n v="2.9910000000000001"/>
    <n v="3.35"/>
    <n v="0"/>
    <n v="0.35899999999999999"/>
    <n v="3.919"/>
    <n v="0"/>
    <n v="11.127000000000001"/>
    <n v="5.0880000000000001"/>
    <n v="2.12"/>
    <n v="0"/>
    <n v="12.968999999999999"/>
    <n v="18.722000000000001"/>
    <n v="0"/>
    <n v="5.7530000000000001"/>
    <n v="0.66501338593772008"/>
  </r>
  <r>
    <n v="248101"/>
    <n v="3500"/>
    <s v="Mariëndal"/>
    <s v="J. Bt. Dekeyserstraat 70"/>
    <s v="3090 Overijse"/>
    <s v="Vlaams-Brabant"/>
    <x v="2"/>
    <s v=""/>
    <n v="11.177000000000001"/>
    <n v="17.57200000000001"/>
    <n v="6.3129999999999988"/>
    <n v="69.397000000000006"/>
    <n v="0.50523797858697073"/>
    <n v="0.74395304659498207"/>
    <n v="90"/>
    <n v="77.81"/>
    <n v="76.28"/>
    <n v="2.0057682223387552E-2"/>
    <n v="2366.7208333333333"/>
    <n v="2320.1833333333334"/>
    <n v="2.577"/>
    <n v="4.101"/>
    <n v="0"/>
    <n v="1.524"/>
    <n v="4.5739999999999998"/>
    <n v="1"/>
    <n v="8.1760000000000002"/>
    <n v="4.7549999999999999"/>
    <n v="0"/>
    <n v="0"/>
    <n v="10.147"/>
    <n v="15.119"/>
    <n v="0"/>
    <n v="4.9720000000000004"/>
    <n v="0.73258675855279343"/>
  </r>
  <r>
    <n v="248104"/>
    <n v="3347"/>
    <s v="Justus Lipsius  (Emeis)"/>
    <s v="Brusselsesteenweg 210"/>
    <s v="3090 Overijse"/>
    <s v="Vlaams-Brabant"/>
    <x v="0"/>
    <s v="Emeis"/>
    <n v="6.5869999999999971"/>
    <n v="8.5199999999999942"/>
    <n v="1.4760000000000002"/>
    <n v="53.568999999999996"/>
    <n v="0.30956336687263142"/>
    <n v="0.90059429824561388"/>
    <n v="57"/>
    <n v="91.21"/>
    <n v="93.13"/>
    <n v="-2.0616342746698213E-2"/>
    <n v="2774.3041666666663"/>
    <n v="2832.7041666666664"/>
    <n v="1.431"/>
    <n v="1.4750000000000001"/>
    <n v="0"/>
    <n v="4.3999999999999997E-2"/>
    <n v="0.48199999999999998"/>
    <n v="0"/>
    <n v="5.8840000000000003"/>
    <n v="6.101"/>
    <n v="0"/>
    <n v="0"/>
    <n v="6.6219999999999999"/>
    <n v="7.8220000000000001"/>
    <n v="0"/>
    <n v="1.2"/>
    <n v="0.5993336557579666"/>
  </r>
  <r>
    <n v="248110"/>
    <n v="3871"/>
    <s v="Residentie Yasmina"/>
    <s v="Langeweg 36"/>
    <s v="3090 Overijse"/>
    <s v="Vlaams-Brabant"/>
    <x v="0"/>
    <m/>
    <n v="7.32"/>
    <n v="2.6269999999999998"/>
    <n v="0.88800000000000012"/>
    <n v="33.618000000000002"/>
    <n v="0.32229757867808906"/>
    <n v="0.91891486486486496"/>
    <n v="35"/>
    <n v="57.8"/>
    <n v="56.67"/>
    <n v="1.9940003529204109E-2"/>
    <n v="1758.0833333333333"/>
    <n v="1723.7125000000001"/>
    <n v="1.2190000000000001"/>
    <n v="0.88800000000000001"/>
    <n v="0.33100000000000002"/>
    <n v="0"/>
    <n v="1.867"/>
    <n v="2"/>
    <n v="4.6539999999999999"/>
    <n v="5.4489999999999998"/>
    <n v="0"/>
    <n v="1"/>
    <n v="5.4210000000000003"/>
    <n v="2.6259999999999999"/>
    <n v="2.7949999999999999"/>
    <n v="0"/>
    <n v="0.7929654942490415"/>
  </r>
  <r>
    <n v="248112"/>
    <n v="26470"/>
    <s v="Residentie Tombeekheyde (Vulpia)"/>
    <s v="Waversesteenweg 331"/>
    <s v="3090 Overijse"/>
    <s v="Vlaams-Brabant"/>
    <x v="0"/>
    <s v="Vulpia"/>
    <n v="15.732999999999999"/>
    <n v="26.723999999999993"/>
    <n v="4.0519999999999996"/>
    <n v="107.95599999999999"/>
    <n v="0.43081440586905773"/>
    <n v="0.70214516129032256"/>
    <n v="140"/>
    <n v="95.53"/>
    <n v="88.87"/>
    <n v="7.4940924946551135E-2"/>
    <n v="2905.7041666666664"/>
    <n v="2703.1291666666671"/>
    <n v="4.1630000000000003"/>
    <n v="4.048"/>
    <n v="0.115"/>
    <n v="0"/>
    <n v="7.3159999999999998"/>
    <n v="0"/>
    <n v="15.832000000000001"/>
    <n v="7.3780000000000001"/>
    <n v="1.1379999999999999"/>
    <n v="0"/>
    <n v="18.356000000000002"/>
    <n v="24.21"/>
    <n v="0"/>
    <n v="5.8540000000000001"/>
    <n v="0.85749810224327927"/>
  </r>
  <r>
    <n v="249101"/>
    <n v="3840"/>
    <s v="Centrum vander Stokken"/>
    <s v="Palokenstraat 17"/>
    <s v="1670 Pepingen"/>
    <s v="Vlaams-Brabant"/>
    <x v="1"/>
    <s v=""/>
    <n v="19.391999999999996"/>
    <n v="32.253"/>
    <n v="7.6009999999999991"/>
    <n v="123.29100000000001"/>
    <n v="0.48053791436520094"/>
    <n v="0.97243497375328092"/>
    <n v="113"/>
    <n v="82.49"/>
    <n v="80.87"/>
    <n v="2.0032150364782897E-2"/>
    <n v="2509.0708333333332"/>
    <n v="2459.7958333333336"/>
    <n v="5.423"/>
    <n v="7.5990000000000002"/>
    <n v="0"/>
    <n v="2.1760000000000002"/>
    <n v="12.124000000000001"/>
    <n v="0"/>
    <n v="19.422999999999998"/>
    <n v="6.2649999999999997"/>
    <n v="1.034"/>
    <n v="0"/>
    <n v="23.530999999999999"/>
    <n v="27.702999999999999"/>
    <n v="0"/>
    <n v="4.1719999999999997"/>
    <n v="0.92262004150466326"/>
  </r>
  <r>
    <n v="249102"/>
    <n v="3504"/>
    <s v="Mater Dei"/>
    <s v="Molenhofstraat 31"/>
    <s v="1670 Pepingen"/>
    <s v="Vlaams-Brabant"/>
    <x v="1"/>
    <s v=""/>
    <n v="13.089"/>
    <n v="27.111000000000008"/>
    <n v="6.1210000000000004"/>
    <n v="94.007000000000005"/>
    <n v="0.4927399023476976"/>
    <n v="0.93833333333333324"/>
    <n v="94"/>
    <n v="64.3"/>
    <n v="61.82"/>
    <n v="4.011646716273054E-2"/>
    <n v="1955.7916666666667"/>
    <n v="1880.3583333333333"/>
    <n v="4.0540000000000003"/>
    <n v="5.617"/>
    <n v="0"/>
    <n v="1.5629999999999999"/>
    <n v="8.1940000000000008"/>
    <n v="0"/>
    <n v="14.311999999999999"/>
    <n v="4.8890000000000002"/>
    <n v="1.2290000000000001"/>
    <n v="0"/>
    <n v="17.399999999999999"/>
    <n v="21.670999999999999"/>
    <n v="0"/>
    <n v="4.2709999999999999"/>
    <n v="0.89842672683966407"/>
  </r>
  <r>
    <n v="250101"/>
    <n v="3539"/>
    <s v="Onze-Lieve-Vrouw, Roosdaal"/>
    <s v="Gasthuisstraat 57"/>
    <s v="1760 Roosdaal"/>
    <s v="Vlaams-Brabant"/>
    <x v="1"/>
    <s v=""/>
    <n v="15.632999999999999"/>
    <n v="27.907"/>
    <n v="7.4340000000000002"/>
    <n v="112.14900000000003"/>
    <n v="0.45452032563821332"/>
    <n v="0.98188079710144927"/>
    <n v="109"/>
    <n v="70.180000000000007"/>
    <n v="68.709999999999994"/>
    <n v="2.1394265754621111E-2"/>
    <n v="2134.6416666666669"/>
    <n v="2089.9291666666663"/>
    <n v="4.3380000000000001"/>
    <n v="6.9089999999999998"/>
    <n v="0"/>
    <n v="2.5710000000000002"/>
    <n v="3.528"/>
    <n v="0"/>
    <n v="15.737"/>
    <n v="11.6"/>
    <n v="0.60899999999999999"/>
    <n v="0"/>
    <n v="18.731000000000002"/>
    <n v="23.234000000000002"/>
    <n v="0"/>
    <n v="4.5030000000000001"/>
    <n v="0.81537750859723857"/>
  </r>
  <r>
    <n v="251102"/>
    <n v="8920"/>
    <s v="De Wyngaert (Armonea)"/>
    <s v="Dijlestraat 48"/>
    <s v="3110 Rotselaar"/>
    <s v="Vlaams-Brabant"/>
    <x v="0"/>
    <s v="Armonea"/>
    <n v="10.023"/>
    <n v="25.22300000000001"/>
    <n v="4.2210000000000001"/>
    <n v="122.523"/>
    <n v="0.32211911232993001"/>
    <n v="0.96391095800524929"/>
    <n v="103"/>
    <n v="87.07"/>
    <n v="85.36"/>
    <n v="2.0032802249297044E-2"/>
    <n v="2648.3791666666666"/>
    <n v="2596.3666666666668"/>
    <n v="3.0670000000000002"/>
    <n v="3.79"/>
    <n v="0"/>
    <n v="0.72299999999999998"/>
    <n v="2.5939999999999999"/>
    <n v="0"/>
    <n v="13.087"/>
    <n v="6.9180000000000001"/>
    <n v="3.5750000000000002"/>
    <n v="0"/>
    <n v="14.712999999999999"/>
    <n v="21.779"/>
    <n v="0"/>
    <n v="7.0659999999999998"/>
    <n v="0.56288991748842832"/>
  </r>
  <r>
    <n v="251105"/>
    <n v="20458"/>
    <s v="De Lelie (Armonea)"/>
    <s v="Aarschotsesteenweg 146"/>
    <s v="3111 Rotselaar"/>
    <s v="Vlaams-Brabant"/>
    <x v="0"/>
    <s v="Armonea"/>
    <n v="7.8170000000000002"/>
    <n v="15.705999999999991"/>
    <n v="4.6979999999999995"/>
    <n v="91.293999999999997"/>
    <n v="0.30912217670383585"/>
    <n v="0.81785029498525086"/>
    <n v="113"/>
    <n v="108.54"/>
    <n v="106.41"/>
    <n v="2.0016915703411353E-2"/>
    <n v="3301.4250000000006"/>
    <n v="3236.6374999999998"/>
    <n v="2.7970000000000002"/>
    <n v="4.6950000000000003"/>
    <n v="0"/>
    <n v="1.8979999999999999"/>
    <n v="1.492"/>
    <n v="0"/>
    <n v="10.706"/>
    <n v="6.3220000000000001"/>
    <n v="2.8919999999999999"/>
    <n v="0"/>
    <n v="12.574"/>
    <n v="15.882999999999999"/>
    <n v="0"/>
    <n v="3.3090000000000002"/>
    <n v="0.6549440580586634"/>
  </r>
  <r>
    <n v="252101"/>
    <n v="3542"/>
    <s v="Zorggroep Annendael Huis Sterre"/>
    <s v="Prins Alexanderstraat 55"/>
    <s v="3270 Scherpenheuvel-Zichem"/>
    <s v="Vlaams-Brabant"/>
    <x v="1"/>
    <s v=""/>
    <n v="14.601000000000004"/>
    <n v="21.766999999999999"/>
    <n v="5.3050000000000015"/>
    <n v="102.443"/>
    <n v="0.40679206973634119"/>
    <n v="0.94572752293577989"/>
    <n v="83"/>
    <n v="82.39"/>
    <n v="80.77"/>
    <n v="2.0056951838554049E-2"/>
    <n v="2506.0291666666667"/>
    <n v="2456.7541666666666"/>
    <n v="4.0590000000000002"/>
    <n v="2.7949999999999999"/>
    <n v="1.264"/>
    <n v="0"/>
    <n v="7.077"/>
    <n v="1"/>
    <n v="12.32"/>
    <n v="6.2389999999999999"/>
    <n v="0"/>
    <n v="0"/>
    <n v="15.484999999999999"/>
    <n v="17.713999999999999"/>
    <n v="0"/>
    <n v="2.2290000000000001"/>
    <n v="0.76951541850220262"/>
  </r>
  <r>
    <n v="252105"/>
    <n v="22558"/>
    <s v="Huyze Honighsdries"/>
    <s v="Prins De Merodelaan 1"/>
    <s v="3271 Scherpenheuvel-Zichem"/>
    <s v="Vlaams-Brabant"/>
    <x v="1"/>
    <s v=""/>
    <n v="25.650999999999989"/>
    <n v="23.133000000000017"/>
    <n v="7.2519999999999989"/>
    <n v="123.78100000000001"/>
    <n v="0.4527027572890831"/>
    <n v="0.94885934343434364"/>
    <n v="132"/>
    <n v="83.35"/>
    <n v="81.72"/>
    <n v="1.9946157611355764E-2"/>
    <n v="2535.2291666666665"/>
    <n v="2485.65"/>
    <n v="5.85"/>
    <n v="7.2460000000000004"/>
    <n v="0"/>
    <n v="1.3959999999999999"/>
    <n v="7.2030000000000003"/>
    <n v="5"/>
    <n v="20.084"/>
    <n v="17.937000000000001"/>
    <n v="0"/>
    <n v="0"/>
    <n v="24.936"/>
    <n v="23.12"/>
    <n v="1.8160000000000001"/>
    <n v="0"/>
    <n v="0.96520584329349268"/>
  </r>
  <r>
    <n v="252106"/>
    <n v="21032"/>
    <s v="Voortberg (Armonea)"/>
    <s v="Plaats-Vondel 21- 23"/>
    <s v="3272 Scherpenheuvel-Zichem"/>
    <s v="Vlaams-Brabant"/>
    <x v="0"/>
    <s v="Armonea"/>
    <n v="8.3890000000000011"/>
    <n v="15.342000000000015"/>
    <n v="3.9039999999999995"/>
    <n v="94.106999999999985"/>
    <n v="0.29365509473259183"/>
    <n v="0.94719562706270621"/>
    <n v="101"/>
    <n v="99.27"/>
    <n v="97.32"/>
    <n v="2.0036991368680646E-2"/>
    <n v="3019.4624999999996"/>
    <n v="2960.15"/>
    <n v="2.2789999999999999"/>
    <n v="3.9009999999999998"/>
    <n v="0"/>
    <n v="1.6220000000000001"/>
    <n v="1.887"/>
    <n v="0"/>
    <n v="9.6760000000000002"/>
    <n v="6.4909999999999997"/>
    <n v="1.298"/>
    <n v="0"/>
    <n v="10.757999999999999"/>
    <n v="15.305"/>
    <n v="0"/>
    <n v="4.5469999999999997"/>
    <n v="0.55489242772715364"/>
  </r>
  <r>
    <n v="253101"/>
    <n v="3258"/>
    <s v="De Groene Linde"/>
    <s v="Zoniënwoudlaan 68"/>
    <s v="1640 Sint-Genesius-Rode"/>
    <s v="Vlaams-Brabant"/>
    <x v="2"/>
    <s v=""/>
    <n v="15.155000000000003"/>
    <n v="29.077999999999992"/>
    <n v="6.9930000000000003"/>
    <n v="102.34199999999998"/>
    <n v="0.50053741376951799"/>
    <n v="0.92341486486486479"/>
    <n v="103"/>
    <n v="81.02"/>
    <n v="79.430000000000007"/>
    <n v="2.0017625582273491E-2"/>
    <n v="2464.3583333333331"/>
    <n v="2415.9958333333338"/>
    <n v="4.1029999999999998"/>
    <n v="5.9210000000000003"/>
    <n v="0"/>
    <n v="1.8180000000000001"/>
    <n v="6.1829999999999998"/>
    <n v="2"/>
    <n v="12.803000000000001"/>
    <n v="8.4629999999999992"/>
    <n v="0"/>
    <n v="0"/>
    <n v="16.265999999999998"/>
    <n v="27.66"/>
    <n v="0"/>
    <n v="11.394"/>
    <n v="0.77952330823008609"/>
  </r>
  <r>
    <n v="253104"/>
    <n v="17740"/>
    <s v="Residentie Blaret (Vulpia)"/>
    <s v="Zoomlaan 1"/>
    <s v="1640 Sint-Genesius-Rode"/>
    <s v="Vlaams-Brabant"/>
    <x v="0"/>
    <s v="Vulpia"/>
    <n v="6.6039999999999983"/>
    <n v="6.5729999999999986"/>
    <n v="2.762"/>
    <n v="43.164000000000001"/>
    <n v="0.36926605504587146"/>
    <n v="0.52592314814814811"/>
    <n v="78"/>
    <n v="107.88"/>
    <n v="100.98"/>
    <n v="6.8330362448009385E-2"/>
    <n v="3281.35"/>
    <n v="3071.4750000000004"/>
    <n v="1.609"/>
    <n v="2.2599999999999998"/>
    <n v="0"/>
    <n v="0.65100000000000002"/>
    <n v="6.0830000000000002"/>
    <n v="1"/>
    <n v="5.1040000000000001"/>
    <n v="0.51600000000000001"/>
    <n v="0"/>
    <n v="0"/>
    <n v="6.4790000000000001"/>
    <n v="5.8029999999999999"/>
    <n v="0.67600000000000005"/>
    <n v="0"/>
    <n v="0.71691526499523961"/>
  </r>
  <r>
    <n v="254101"/>
    <n v="3866"/>
    <s v="Zilverlinde, Sint-Pieters-Leeuw"/>
    <s v="Welzijnsweg 2"/>
    <s v="1600 Sint-Pieters-Leeuw"/>
    <s v="Vlaams-Brabant"/>
    <x v="2"/>
    <s v=""/>
    <n v="15.154"/>
    <n v="29.762999999999973"/>
    <n v="5.4619999999999997"/>
    <n v="108.36600000000001"/>
    <n v="0.46489673882952187"/>
    <n v="0.97023095238095236"/>
    <n v="105"/>
    <n v="74.319999999999993"/>
    <n v="72.86"/>
    <n v="2.0038429865495422E-2"/>
    <n v="2260.5666666666666"/>
    <n v="2216.1583333333333"/>
    <n v="4.1470000000000002"/>
    <n v="5.4619999999999997"/>
    <n v="0"/>
    <n v="1.3149999999999999"/>
    <n v="7.9640000000000004"/>
    <n v="0"/>
    <n v="15.22"/>
    <n v="7.1829999999999998"/>
    <n v="7.2999999999999995E-2"/>
    <n v="0"/>
    <n v="17.981000000000002"/>
    <n v="26.651"/>
    <n v="0"/>
    <n v="8.67"/>
    <n v="0.82917298030145947"/>
  </r>
  <r>
    <n v="254102"/>
    <n v="3629"/>
    <s v="Sint Antonius, Sint-Pieters-Leeuw"/>
    <s v="Jules Sermonstraat 17"/>
    <s v="1600 Sint-Pieters-Leeuw"/>
    <s v="Vlaams-Brabant"/>
    <x v="1"/>
    <s v=""/>
    <n v="13.763000000000003"/>
    <n v="29.102999999999998"/>
    <n v="5.6829999999999998"/>
    <n v="119.554"/>
    <n v="0.40608427990698764"/>
    <n v="0.96101478494623649"/>
    <n v="124"/>
    <n v="74.95"/>
    <n v="73.48"/>
    <n v="2.0005443658138278E-2"/>
    <n v="2279.7291666666665"/>
    <n v="2235.0166666666669"/>
    <n v="5.13"/>
    <n v="5.6340000000000003"/>
    <n v="0"/>
    <n v="0.504"/>
    <n v="6.9349999999999996"/>
    <n v="0"/>
    <n v="17.393999999999998"/>
    <n v="6.3170000000000002"/>
    <n v="4.1420000000000003"/>
    <n v="0"/>
    <n v="21.585999999999999"/>
    <n v="26.398"/>
    <n v="0"/>
    <n v="4.8120000000000003"/>
    <n v="0.86216330959007503"/>
  </r>
  <r>
    <n v="254107"/>
    <n v="26189"/>
    <s v="Belfair (Emeis)"/>
    <s v="Godfried van Leuvenlaan 2"/>
    <s v="1600 Sint-Pieters-Leeuw"/>
    <s v="Vlaams-Brabant"/>
    <x v="0"/>
    <s v="Emeis"/>
    <n v="9.3169999999999984"/>
    <n v="14.939000000000011"/>
    <n v="1.4669999999999999"/>
    <n v="96.837999999999994"/>
    <n v="0.26562919515066408"/>
    <n v="0.78657764227642268"/>
    <n v="107"/>
    <n v="82.51"/>
    <n v="80.91"/>
    <n v="1.9775058707205639E-2"/>
    <n v="2509.6791666666668"/>
    <n v="2461.0124999999998"/>
    <n v="2.34"/>
    <n v="1.4650000000000001"/>
    <n v="0.875"/>
    <n v="0"/>
    <n v="2.4630000000000001"/>
    <n v="0"/>
    <n v="10.084"/>
    <n v="6.8070000000000004"/>
    <n v="0.81399999999999995"/>
    <n v="0"/>
    <n v="11.036"/>
    <n v="14.875999999999999"/>
    <n v="0"/>
    <n v="3.84"/>
    <n v="0.56664304945444233"/>
  </r>
  <r>
    <n v="255101"/>
    <n v="3368"/>
    <s v="Floordam"/>
    <s v="Vanheylenstraat 71"/>
    <s v="1820 Steenokkerzeel"/>
    <s v="Vlaams-Brabant"/>
    <x v="1"/>
    <s v=""/>
    <n v="15.962999999999996"/>
    <n v="38.376000000000033"/>
    <n v="6.5749999999999993"/>
    <n v="135.14999999999998"/>
    <n v="0.45071402145763995"/>
    <n v="0.90930839002267572"/>
    <n v="133"/>
    <n v="84.9"/>
    <n v="83.24"/>
    <n v="1.9942335415665591E-2"/>
    <n v="2582.3750000000005"/>
    <n v="2531.8833333333332"/>
    <n v="5.4560000000000004"/>
    <n v="5.577"/>
    <n v="0"/>
    <n v="0.121"/>
    <n v="6.1909999999999998"/>
    <n v="0"/>
    <n v="17.28"/>
    <n v="7.718"/>
    <n v="3.371"/>
    <n v="0"/>
    <n v="21.756"/>
    <n v="30.632999999999999"/>
    <n v="0"/>
    <n v="8.8770000000000007"/>
    <n v="0.79361033222873645"/>
  </r>
  <r>
    <n v="256101"/>
    <n v="3643"/>
    <s v="Sint-Carolus"/>
    <s v="Meersstraat 1"/>
    <s v="1742 Ternat"/>
    <s v="Vlaams-Brabant"/>
    <x v="1"/>
    <s v=""/>
    <n v="20.995999999999999"/>
    <n v="34.959000000000024"/>
    <n v="9.9030000000000022"/>
    <n v="139.49800000000002"/>
    <n v="0.47210712698389956"/>
    <n v="0.97682196182196201"/>
    <n v="119"/>
    <n v="68.760000000000005"/>
    <n v="66.930000000000007"/>
    <n v="2.734199910354107E-2"/>
    <n v="2091.4500000000003"/>
    <n v="2035.7875000000004"/>
    <n v="5.8719999999999999"/>
    <n v="9.4030000000000005"/>
    <n v="0"/>
    <n v="3.5310000000000001"/>
    <n v="14.728999999999999"/>
    <n v="0"/>
    <n v="21.623999999999999"/>
    <n v="6.0010000000000003"/>
    <n v="0.89400000000000002"/>
    <n v="0"/>
    <n v="25.795000000000002"/>
    <n v="29.783000000000001"/>
    <n v="0"/>
    <n v="3.988"/>
    <n v="0.90469103586063482"/>
  </r>
  <r>
    <n v="256102"/>
    <n v="25294"/>
    <s v="Kapelleveld (Armonea)"/>
    <s v="Kerkstraat 39"/>
    <s v="1742 Ternat"/>
    <s v="Vlaams-Brabant"/>
    <x v="0"/>
    <s v="Armonea"/>
    <n v="8.89"/>
    <n v="12.522000000000002"/>
    <n v="2.0949999999999998"/>
    <n v="56.567"/>
    <n v="0.41556030901408952"/>
    <n v="0.96187655367231628"/>
    <n v="59"/>
    <n v="92.26"/>
    <n v="90.45"/>
    <n v="2.0011055831951285E-2"/>
    <n v="2806.2416666666668"/>
    <n v="2751.1875"/>
    <n v="2.16"/>
    <n v="2.093"/>
    <n v="6.7000000000000004E-2"/>
    <n v="0"/>
    <n v="6.2140000000000004"/>
    <n v="1"/>
    <n v="8.0709999999999997"/>
    <n v="2.6720000000000002"/>
    <n v="0"/>
    <n v="0"/>
    <n v="9.5890000000000004"/>
    <n v="11.563000000000001"/>
    <n v="0"/>
    <n v="1.974"/>
    <n v="0.81968324696081751"/>
  </r>
  <r>
    <n v="257101"/>
    <n v="3876"/>
    <s v="Zoniën"/>
    <s v="Jezus Eiklaan 37"/>
    <s v="3080 Tervuren"/>
    <s v="Vlaams-Brabant"/>
    <x v="2"/>
    <s v=""/>
    <n v="19.234000000000009"/>
    <n v="48.141000000000034"/>
    <n v="8.9979999999999976"/>
    <n v="144.71299999999999"/>
    <n v="0.52775493563121523"/>
    <n v="0.88588354564755845"/>
    <n v="157"/>
    <n v="75.81"/>
    <n v="72.89"/>
    <n v="4.0060364933461434E-2"/>
    <n v="2305.8875000000003"/>
    <n v="2217.0708333333332"/>
    <n v="4.1790000000000003"/>
    <n v="3.5470000000000002"/>
    <n v="0.63200000000000001"/>
    <n v="0"/>
    <n v="11.606999999999999"/>
    <n v="3"/>
    <n v="15.616"/>
    <n v="6.6210000000000004"/>
    <n v="0"/>
    <n v="0"/>
    <n v="18.419"/>
    <n v="46.856999999999999"/>
    <n v="0"/>
    <n v="28.437999999999999"/>
    <n v="0.61235308132147392"/>
  </r>
  <r>
    <n v="258101"/>
    <n v="3341"/>
    <s v="Campus Dommelhof"/>
    <s v="Halensebaan 25"/>
    <s v="3390 Tielt-Winge"/>
    <s v="Vlaams-Brabant"/>
    <x v="1"/>
    <s v=""/>
    <n v="14.025000000000002"/>
    <n v="25.336000000000006"/>
    <n v="6.516"/>
    <n v="123.901"/>
    <n v="0.37027142638073951"/>
    <n v="0.97266354166666658"/>
    <n v="122"/>
    <n v="79.319999999999993"/>
    <n v="77.77"/>
    <n v="1.9930564485019842E-2"/>
    <n v="2412.65"/>
    <n v="2365.5041666666666"/>
    <n v="5.0090000000000003"/>
    <n v="7.3730000000000002"/>
    <n v="0"/>
    <n v="2.3639999999999999"/>
    <n v="7.2610000000000001"/>
    <n v="0"/>
    <n v="17.637"/>
    <n v="7.9249999999999998"/>
    <n v="2.4510000000000001"/>
    <n v="0"/>
    <n v="21.055"/>
    <n v="25.978999999999999"/>
    <n v="0"/>
    <n v="4.9240000000000004"/>
    <n v="0.87194615816040377"/>
  </r>
  <r>
    <n v="259103"/>
    <n v="3528"/>
    <s v="Huize Nazareth, Tienen"/>
    <s v="Goetsenhovenplein 22"/>
    <s v="3300 Tienen"/>
    <s v="Vlaams-Brabant"/>
    <x v="1"/>
    <s v=""/>
    <n v="20.086000000000002"/>
    <n v="38.152999999999999"/>
    <n v="9.6389999999999976"/>
    <n v="148.77199999999999"/>
    <n v="0.45625520931358055"/>
    <n v="0.92917499999999997"/>
    <n v="138"/>
    <n v="62.16"/>
    <n v="60.94"/>
    <n v="2.0019691499835846E-2"/>
    <n v="1890.6999999999998"/>
    <n v="1853.5916666666667"/>
    <n v="6.5129999999999999"/>
    <n v="6.9989999999999997"/>
    <n v="0"/>
    <n v="0.48599999999999999"/>
    <n v="9.2029999999999994"/>
    <n v="0"/>
    <n v="20.391999999999999"/>
    <n v="10.875999999999999"/>
    <n v="0.313"/>
    <n v="0"/>
    <n v="25.774000000000001"/>
    <n v="32.478000000000002"/>
    <n v="0"/>
    <n v="6.7039999999999997"/>
    <n v="0.87403140388367562"/>
  </r>
  <r>
    <n v="259104"/>
    <n v="3613"/>
    <s v="Sint-Alexius"/>
    <s v="Alexianenweg 27"/>
    <s v="3300 Tienen"/>
    <s v="Vlaams-Brabant"/>
    <x v="1"/>
    <s v=""/>
    <n v="8.8710000000000004"/>
    <n v="17.786000000000005"/>
    <n v="3.4960000000000004"/>
    <n v="63.045000000000002"/>
    <n v="0.47827742088984065"/>
    <n v="0.98461282051282051"/>
    <n v="60"/>
    <n v="61.27"/>
    <n v="60.07"/>
    <n v="1.9976693857166605E-2"/>
    <n v="1863.6291666666668"/>
    <n v="1827.1291666666668"/>
    <n v="2.6949999999999998"/>
    <n v="3.484"/>
    <n v="0"/>
    <n v="0.78900000000000003"/>
    <n v="3.6560000000000001"/>
    <n v="0"/>
    <n v="9.1440000000000001"/>
    <n v="4.7110000000000003"/>
    <n v="0.77700000000000002"/>
    <n v="0"/>
    <n v="11.000999999999999"/>
    <n v="14.292999999999999"/>
    <n v="0"/>
    <n v="3.2919999999999998"/>
    <n v="0.903315428783108"/>
  </r>
  <r>
    <n v="259106"/>
    <n v="3451"/>
    <s v="Keienhof"/>
    <s v="Keibergstraat 71"/>
    <s v="3300 Tienen"/>
    <s v="Vlaams-Brabant"/>
    <x v="2"/>
    <s v=""/>
    <n v="10.296999999999997"/>
    <n v="22.237000000000002"/>
    <n v="5.2999999999999989"/>
    <n v="73.821999999999989"/>
    <n v="0.51250304787190815"/>
    <n v="0.82677846441947567"/>
    <n v="70"/>
    <n v="65.5"/>
    <n v="64.22"/>
    <n v="1.9931485518529968E-2"/>
    <n v="1992.2916666666667"/>
    <n v="1953.3583333333333"/>
    <n v="2.9710000000000001"/>
    <n v="4.68"/>
    <n v="0"/>
    <n v="1.7090000000000001"/>
    <n v="2.44"/>
    <n v="0"/>
    <n v="10.212"/>
    <n v="7.8479999999999999"/>
    <n v="0"/>
    <n v="0"/>
    <n v="12.292"/>
    <n v="17.113"/>
    <n v="0"/>
    <n v="4.8209999999999997"/>
    <n v="0.83344819664599123"/>
  </r>
  <r>
    <n v="259107"/>
    <n v="8921"/>
    <s v="In de Gouden Jaren "/>
    <s v="Danebroekstraat 33"/>
    <s v="3300 Tienen"/>
    <s v="Vlaams-Brabant"/>
    <x v="0"/>
    <m/>
    <n v="9.6409999999999982"/>
    <n v="15.770999999999999"/>
    <n v="3.9549999999999992"/>
    <n v="76.851000000000013"/>
    <n v="0.38212905492446414"/>
    <n v="0.99050284810126588"/>
    <n v="72"/>
    <n v="70.59"/>
    <n v="68.45"/>
    <n v="3.1263696128561058E-2"/>
    <n v="2147.1125000000002"/>
    <n v="2082.0208333333335"/>
    <n v="2.7290000000000001"/>
    <n v="3.4540000000000002"/>
    <n v="0"/>
    <n v="0.72499999999999998"/>
    <n v="3.2810000000000001"/>
    <n v="0"/>
    <n v="10.262"/>
    <n v="5.8550000000000004"/>
    <n v="1.1259999999999999"/>
    <n v="0"/>
    <n v="12.07"/>
    <n v="17.010999999999999"/>
    <n v="0"/>
    <n v="4.9409999999999998"/>
    <n v="0.77330576450037436"/>
  </r>
  <r>
    <n v="259111"/>
    <n v="25454"/>
    <s v="Passionisten"/>
    <s v="Park Passionisten 1"/>
    <s v="3300 Tienen"/>
    <s v="Vlaams-Brabant"/>
    <x v="1"/>
    <s v=""/>
    <n v="8.5079999999999991"/>
    <n v="15.981999999999999"/>
    <n v="3.6020000000000003"/>
    <n v="56.378"/>
    <n v="0.49827947071552731"/>
    <n v="0.93888611111111109"/>
    <n v="56"/>
    <n v="72.319999999999993"/>
    <n v="70.92"/>
    <n v="1.9740552735476369E-2"/>
    <n v="2199.7333333333331"/>
    <n v="2157.15"/>
    <n v="2.3959999999999999"/>
    <n v="3.5990000000000002"/>
    <n v="0"/>
    <n v="1.2030000000000001"/>
    <n v="3.589"/>
    <n v="0"/>
    <n v="9.0690000000000008"/>
    <n v="4.46"/>
    <n v="1.02"/>
    <n v="0"/>
    <n v="10.425000000000001"/>
    <n v="14.688000000000001"/>
    <n v="0"/>
    <n v="4.2629999999999999"/>
    <n v="0.97485222441149022"/>
  </r>
  <r>
    <n v="259112"/>
    <n v="25539"/>
    <s v="Residentie Twee Poorten (Vulpia)"/>
    <s v="Raeymaeckersvest 30"/>
    <s v="3300 Tienen"/>
    <s v="Vlaams-Brabant"/>
    <x v="0"/>
    <s v="Vulpia"/>
    <n v="12.102"/>
    <n v="20.45600000000001"/>
    <n v="2.6430000000000002"/>
    <n v="102.754"/>
    <n v="0.34257547151449097"/>
    <n v="0.85483978494623647"/>
    <n v="122"/>
    <n v="82.22"/>
    <n v="80.599999999999994"/>
    <n v="2.009925558312653E-2"/>
    <n v="2500.8583333333331"/>
    <n v="2451.583333333333"/>
    <n v="3.0710000000000002"/>
    <n v="2.6419999999999999"/>
    <n v="0.42899999999999999"/>
    <n v="0"/>
    <n v="2.3359999999999999"/>
    <n v="0"/>
    <n v="12.193"/>
    <n v="9.1989999999999998"/>
    <n v="0.65800000000000003"/>
    <n v="0"/>
    <n v="13.846"/>
    <n v="17.754000000000001"/>
    <n v="0"/>
    <n v="3.9079999999999999"/>
    <n v="0.66364347990390593"/>
  </r>
  <r>
    <n v="260101"/>
    <n v="3236"/>
    <s v="Damiaan  (Korian)"/>
    <s v="Pater Damiaanstraat 39"/>
    <s v="3120 Tremelo"/>
    <s v="Vlaams-Brabant"/>
    <x v="0"/>
    <s v="Korian"/>
    <n v="69.48200000000007"/>
    <n v="96.82300000000032"/>
    <n v="21.803000000000008"/>
    <n v="452.81400000000002"/>
    <n v="0.41542001793230859"/>
    <n v="0.97984110871130325"/>
    <n v="346"/>
    <n v="78.86"/>
    <n v="77.31"/>
    <n v="2.0049152761609124E-2"/>
    <n v="2398.6583333333333"/>
    <n v="2351.5125000000003"/>
    <n v="16.606000000000002"/>
    <n v="21.664000000000001"/>
    <n v="0"/>
    <n v="5.0579999999999998"/>
    <n v="24.163"/>
    <n v="8"/>
    <n v="61.521999999999998"/>
    <n v="44.924999999999997"/>
    <n v="0"/>
    <n v="0"/>
    <n v="72.734999999999999"/>
    <n v="76.981999999999999"/>
    <n v="0"/>
    <n v="4.2469999999999999"/>
    <n v="0.79704828372372227"/>
  </r>
  <r>
    <n v="261101"/>
    <n v="3815"/>
    <s v="Filfurdo "/>
    <s v="Harensesteenweg 72"/>
    <s v="1800 Vilvoorde"/>
    <s v="Vlaams-Brabant"/>
    <x v="2"/>
    <s v=""/>
    <n v="19.716999999999992"/>
    <n v="42.061000000000021"/>
    <n v="5.8949999999999996"/>
    <n v="163.119"/>
    <n v="0.41486889939246818"/>
    <n v="0.85295872600349021"/>
    <n v="179"/>
    <n v="77.47"/>
    <n v="75.95"/>
    <n v="2.0013166556945405E-2"/>
    <n v="2356.3791666666666"/>
    <n v="2310.1458333333335"/>
    <n v="6.0339999999999998"/>
    <n v="5.39"/>
    <n v="0.64400000000000002"/>
    <n v="0"/>
    <n v="6.9870000000000001"/>
    <n v="2"/>
    <n v="18.047999999999998"/>
    <n v="12.721"/>
    <n v="0"/>
    <n v="0"/>
    <n v="23.08"/>
    <n v="36.384"/>
    <n v="0"/>
    <n v="13.304"/>
    <n v="0.6994173406383164"/>
  </r>
  <r>
    <n v="261104"/>
    <n v="3299"/>
    <s v="De Stichel (Armonea)"/>
    <s v="Romeinsesteenweg 145"/>
    <s v="1800 Vilvoorde"/>
    <s v="Vlaams-Brabant"/>
    <x v="0"/>
    <s v="Armonea"/>
    <n v="13.199999999999998"/>
    <n v="23.95099999999999"/>
    <n v="5.7130000000000001"/>
    <n v="145.64100000000002"/>
    <n v="0.294312727871959"/>
    <n v="0.96053026315789458"/>
    <n v="136"/>
    <n v="70.78"/>
    <n v="69.39"/>
    <n v="2.0031704856607657E-2"/>
    <n v="2152.8916666666669"/>
    <n v="2110.6125000000002"/>
    <n v="4.21"/>
    <n v="5.1669999999999998"/>
    <n v="0"/>
    <n v="0.95699999999999996"/>
    <n v="4.242"/>
    <n v="0"/>
    <n v="16.783999999999999"/>
    <n v="8.952"/>
    <n v="3.59"/>
    <n v="0"/>
    <n v="19.34"/>
    <n v="22.420999999999999"/>
    <n v="0"/>
    <n v="3.081"/>
    <n v="0.63739109069947641"/>
  </r>
  <r>
    <n v="261105"/>
    <n v="3584"/>
    <s v="Seniorenresidentie Rietdijk  (Armonea)"/>
    <s v="Bolwerkstraat 7"/>
    <s v="1800 Vilvoorde"/>
    <s v="Vlaams-Brabant"/>
    <x v="0"/>
    <s v="Armonea"/>
    <n v="6.2569999999999988"/>
    <n v="12.064999999999998"/>
    <n v="1.585"/>
    <n v="64.864999999999995"/>
    <n v="0.30689894396053341"/>
    <n v="0.98610757575757579"/>
    <n v="48"/>
    <n v="90.94"/>
    <n v="89.16"/>
    <n v="1.9964109466128255E-2"/>
    <n v="2766.0916666666667"/>
    <n v="2711.95"/>
    <n v="1.7609999999999999"/>
    <n v="1.585"/>
    <n v="0.17599999999999999"/>
    <n v="0"/>
    <n v="4.6520000000000001"/>
    <n v="0"/>
    <n v="6.99"/>
    <n v="1.599"/>
    <n v="0.73899999999999999"/>
    <n v="0"/>
    <n v="8.1720000000000006"/>
    <n v="11.186"/>
    <n v="0"/>
    <n v="3.0139999999999998"/>
    <n v="0.5726474066565298"/>
  </r>
  <r>
    <n v="261106"/>
    <n v="25119"/>
    <s v="Beaulieu  (Emeis)"/>
    <s v="Schaarbeeklei 222"/>
    <s v="1800 Vilvoorde"/>
    <s v="Vlaams-Brabant"/>
    <x v="0"/>
    <s v="Emeis"/>
    <n v="7.4429999999999943"/>
    <n v="12.883000000000001"/>
    <n v="1.968"/>
    <n v="73.601000000000013"/>
    <n v="0.30290349315906018"/>
    <n v="0.91452905982905996"/>
    <n v="68"/>
    <n v="85.47"/>
    <n v="87.67"/>
    <n v="-2.5094102885821812E-2"/>
    <n v="2599.7125000000001"/>
    <n v="2666.6291666666666"/>
    <n v="2.133"/>
    <n v="1.966"/>
    <n v="0.16700000000000001"/>
    <n v="0"/>
    <n v="1.4079999999999999"/>
    <n v="0"/>
    <n v="8.7230000000000008"/>
    <n v="6.0289999999999999"/>
    <n v="1.286"/>
    <n v="0"/>
    <n v="9.8819999999999997"/>
    <n v="13.066000000000001"/>
    <n v="0"/>
    <n v="3.1840000000000002"/>
    <n v="0.65828084191119984"/>
  </r>
  <r>
    <n v="262104"/>
    <n v="3560"/>
    <s v="Hestia (Armonea)"/>
    <s v="Zijp 20"/>
    <s v="1780 Wemmel"/>
    <s v="Vlaams-Brabant"/>
    <x v="0"/>
    <s v="Armonea"/>
    <n v="16.816000000000003"/>
    <n v="35.943000000000005"/>
    <n v="7.0580000000000016"/>
    <n v="197.10400000000004"/>
    <n v="0.30347938144329895"/>
    <n v="0.96353717948717954"/>
    <n v="196"/>
    <n v="84.77"/>
    <n v="83.11"/>
    <n v="1.9973529057875083E-2"/>
    <n v="2578.4208333333331"/>
    <n v="2527.9291666666668"/>
    <n v="5.7009999999999996"/>
    <n v="7.0549999999999997"/>
    <n v="0"/>
    <n v="1.3540000000000001"/>
    <n v="9.8149999999999995"/>
    <n v="0"/>
    <n v="22.914999999999999"/>
    <n v="6.9379999999999997"/>
    <n v="6.1619999999999999"/>
    <n v="0"/>
    <n v="26.03"/>
    <n v="35.744999999999997"/>
    <n v="0"/>
    <n v="9.7149999999999999"/>
    <n v="0.63603679050493089"/>
  </r>
  <r>
    <n v="263101"/>
    <n v="3553"/>
    <s v="Onze Lieve Vrouw"/>
    <s v="Jan Baptist De Keyzerstraat 35"/>
    <s v="1970 Wezembeek-Oppem"/>
    <s v="Vlaams-Brabant"/>
    <x v="1"/>
    <s v=""/>
    <n v="7.5159999999999991"/>
    <n v="16.984000000000002"/>
    <n v="2.8490000000000002"/>
    <n v="60.310999999999993"/>
    <n v="0.45346620019565259"/>
    <n v="0.90255448717948716"/>
    <n v="60"/>
    <n v="68.489999999999995"/>
    <n v="67.510000000000005"/>
    <n v="1.4516367945489383E-2"/>
    <n v="2083.2374999999997"/>
    <n v="2053.4291666666668"/>
    <n v="2.0760000000000001"/>
    <n v="2.8479999999999999"/>
    <n v="0"/>
    <n v="0.77200000000000002"/>
    <n v="1.3640000000000001"/>
    <n v="0"/>
    <n v="7.7169999999999996"/>
    <n v="6.0149999999999997"/>
    <n v="0.33800000000000002"/>
    <n v="0"/>
    <n v="9.0660000000000007"/>
    <n v="15.295"/>
    <n v="0"/>
    <n v="6.2290000000000001"/>
    <n v="0.73536857781087117"/>
  </r>
  <r>
    <n v="263106"/>
    <n v="25651"/>
    <s v="Vuerenveld (Vulpia)"/>
    <s v="Astridlaan 93"/>
    <s v="1970 Wezembeek-Oppem"/>
    <s v="Vlaams-Brabant"/>
    <x v="0"/>
    <s v="Vulpia"/>
    <n v="9.363999999999999"/>
    <n v="16.992999999999999"/>
    <n v="3.5030000000000001"/>
    <n v="95.731000000000009"/>
    <n v="0.3119156803961099"/>
    <n v="0.79470697831978321"/>
    <n v="115"/>
    <n v="81.709999999999994"/>
    <n v="80.12"/>
    <n v="1.9845232151772141E-2"/>
    <n v="2485.3458333333333"/>
    <n v="2436.9833333333336"/>
    <n v="2.9009999999999998"/>
    <n v="3.5009999999999999"/>
    <n v="0"/>
    <n v="0.6"/>
    <n v="5.5990000000000002"/>
    <n v="0"/>
    <n v="10.91"/>
    <n v="3.3740000000000001"/>
    <n v="1.9370000000000001"/>
    <n v="0"/>
    <n v="12.659000000000001"/>
    <n v="17.71"/>
    <n v="0"/>
    <n v="5.0510000000000002"/>
    <n v="0.64702951434684486"/>
  </r>
  <r>
    <n v="264101"/>
    <n v="3834"/>
    <s v="Isidoor Trappeniers"/>
    <s v="Hector Henneaulaan 1"/>
    <s v="1930 Zaventem"/>
    <s v="Vlaams-Brabant"/>
    <x v="2"/>
    <s v=""/>
    <n v="12.030999999999999"/>
    <n v="23.274000000000033"/>
    <n v="3.452"/>
    <n v="77.119"/>
    <n v="0.50256097719109472"/>
    <n v="0.77946801346801364"/>
    <n v="97"/>
    <n v="70.61"/>
    <n v="69.22"/>
    <n v="2.0080901473562562E-2"/>
    <n v="2147.7208333333333"/>
    <n v="2105.4416666666666"/>
    <n v="2.641"/>
    <n v="3.452"/>
    <n v="0"/>
    <n v="0.81100000000000005"/>
    <n v="4.6849999999999996"/>
    <n v="2"/>
    <n v="8.6479999999999997"/>
    <n v="6.0759999999999996"/>
    <n v="0"/>
    <n v="0"/>
    <n v="10.663"/>
    <n v="20.454000000000001"/>
    <n v="0"/>
    <n v="9.7910000000000004"/>
    <n v="0.68421816598323471"/>
  </r>
  <r>
    <n v="264103"/>
    <n v="3630"/>
    <s v="Sint-Antonius"/>
    <s v="Hoogstraat 52"/>
    <s v="1930 Zaventem"/>
    <s v="Vlaams-Brabant"/>
    <x v="1"/>
    <s v=""/>
    <n v="15.34"/>
    <n v="36.311999999999983"/>
    <n v="7.463000000000001"/>
    <n v="126.22599999999997"/>
    <n v="0.46832665219526881"/>
    <n v="0.96119096692111949"/>
    <n v="127"/>
    <n v="83.6"/>
    <n v="81.709999999999994"/>
    <n v="2.3130583771876045E-2"/>
    <n v="2542.833333333333"/>
    <n v="2485.3458333333333"/>
    <n v="5.0129999999999999"/>
    <n v="6.7489999999999997"/>
    <n v="0"/>
    <n v="1.736"/>
    <n v="9.2789999999999999"/>
    <n v="0"/>
    <n v="17.731999999999999"/>
    <n v="5.6619999999999999"/>
    <n v="2.7909999999999999"/>
    <n v="0"/>
    <n v="21.678999999999998"/>
    <n v="31.439"/>
    <n v="0"/>
    <n v="9.76"/>
    <n v="0.81318631863186319"/>
  </r>
  <r>
    <n v="264104"/>
    <n v="3800"/>
    <s v="Ter Burg"/>
    <s v="Leuvensesteenweg 653"/>
    <s v="1930 Zaventem"/>
    <s v="Vlaams-Brabant"/>
    <x v="1"/>
    <s v=""/>
    <n v="12.669000000000006"/>
    <n v="25.111000000000001"/>
    <n v="7.1470000000000002"/>
    <n v="129.36799999999999"/>
    <n v="0.34728062581163821"/>
    <n v="0.96490557644110286"/>
    <n v="122"/>
    <n v="76.489999999999995"/>
    <n v="74.989999999999995"/>
    <n v="2.0002667022269716E-2"/>
    <n v="2326.5708333333332"/>
    <n v="2280.9458333333332"/>
    <n v="4.3410000000000002"/>
    <n v="5.8769999999999998"/>
    <n v="0"/>
    <n v="1.536"/>
    <n v="2.7669999999999999"/>
    <n v="0"/>
    <n v="14.677"/>
    <n v="9.8940000000000001"/>
    <n v="2.016"/>
    <n v="0"/>
    <n v="17.904"/>
    <n v="24.257999999999999"/>
    <n v="0"/>
    <n v="6.3540000000000001"/>
    <n v="0.67602418022092725"/>
  </r>
  <r>
    <n v="264105"/>
    <n v="25301"/>
    <s v="Woluwe Promenade (Armonea)"/>
    <s v="Jozef Van Damstraat 2"/>
    <s v="1932 Zaventem"/>
    <s v="Vlaams-Brabant"/>
    <x v="0"/>
    <s v="Armonea"/>
    <n v="10.822000000000001"/>
    <n v="15.412000000000003"/>
    <n v="1.7630000000000003"/>
    <n v="84.757999999999996"/>
    <n v="0.3303169022393167"/>
    <n v="0.90276851851851869"/>
    <n v="90"/>
    <n v="86.33"/>
    <n v="84.64"/>
    <n v="1.9966918714555693E-2"/>
    <n v="2625.8708333333334"/>
    <n v="2574.4666666666667"/>
    <n v="2.573"/>
    <n v="1.7629999999999999"/>
    <n v="0.81"/>
    <n v="0"/>
    <n v="5.8330000000000002"/>
    <n v="1"/>
    <n v="10.087"/>
    <n v="4.9859999999999998"/>
    <n v="0"/>
    <n v="0"/>
    <n v="11.756"/>
    <n v="15.398"/>
    <n v="0"/>
    <n v="3.6419999999999999"/>
    <n v="0.6591814196312038"/>
  </r>
  <r>
    <n v="265102"/>
    <n v="3581"/>
    <s v="Releghem"/>
    <s v="Lindestraat 60"/>
    <s v="1980 Zemst"/>
    <s v="Vlaams-Brabant"/>
    <x v="2"/>
    <s v=""/>
    <n v="15.466999999999988"/>
    <n v="22.700999999999983"/>
    <n v="7.2990000000000004"/>
    <n v="86.286999999999992"/>
    <n v="0.52692757889369168"/>
    <n v="0.94203442028985507"/>
    <n v="86"/>
    <n v="64.680000000000007"/>
    <n v="63.41"/>
    <n v="2.0028386689796784E-2"/>
    <n v="1967.3500000000001"/>
    <n v="1928.7208333333333"/>
    <n v="3.375"/>
    <n v="6.2939999999999996"/>
    <n v="0"/>
    <n v="2.919"/>
    <n v="3.47"/>
    <n v="1"/>
    <n v="12"/>
    <n v="9.9640000000000004"/>
    <n v="0"/>
    <n v="0"/>
    <n v="14.507"/>
    <n v="20.155999999999999"/>
    <n v="0"/>
    <n v="5.649"/>
    <n v="0.81988176326950257"/>
  </r>
  <r>
    <n v="265106"/>
    <n v="8922"/>
    <s v="Ambroos"/>
    <s v="Muizenstraat 66"/>
    <s v="1981 Zemst"/>
    <s v="Vlaams-Brabant"/>
    <x v="1"/>
    <s v=""/>
    <n v="14.990999999999996"/>
    <n v="30.152000000000001"/>
    <n v="6.49"/>
    <n v="101.765"/>
    <n v="0.50737483417677987"/>
    <n v="0.96984603174603168"/>
    <n v="81"/>
    <n v="79.989999999999995"/>
    <n v="78.430000000000007"/>
    <n v="1.9890348081091247E-2"/>
    <n v="2433.0291666666667"/>
    <n v="2385.5791666666669"/>
    <n v="4.6310000000000002"/>
    <n v="4.6059999999999999"/>
    <n v="2.5000000000000001E-2"/>
    <n v="0"/>
    <n v="8.0500000000000007"/>
    <n v="1"/>
    <n v="14.39"/>
    <n v="6.9329999999999998"/>
    <n v="0"/>
    <n v="0"/>
    <n v="18.187999999999999"/>
    <n v="25.055"/>
    <n v="0"/>
    <n v="6.867"/>
    <n v="0.8971368285320751"/>
  </r>
  <r>
    <n v="265108"/>
    <n v="22513"/>
    <s v="Zonnesteen (Anima)"/>
    <s v="Leopoldstraat 33"/>
    <s v="1980 Zemst"/>
    <s v="Vlaams-Brabant"/>
    <x v="0"/>
    <s v="Anima"/>
    <n v="11.404000000000003"/>
    <n v="16.958000000000016"/>
    <n v="3.2750000000000008"/>
    <n v="88.633000000000024"/>
    <n v="0.35694380196992104"/>
    <n v="0.9372712365591398"/>
    <n v="76"/>
    <n v="94.94"/>
    <n v="93.08"/>
    <n v="1.9982810485603686E-2"/>
    <n v="2887.7583333333332"/>
    <n v="2831.1833333333334"/>
    <n v="3.294"/>
    <n v="3.274"/>
    <n v="0.02"/>
    <n v="0"/>
    <n v="8.0879999999999992"/>
    <n v="0"/>
    <n v="11.148999999999999"/>
    <n v="2.9529999999999998"/>
    <n v="0.108"/>
    <n v="0"/>
    <n v="13.582000000000001"/>
    <n v="15.875999999999999"/>
    <n v="0"/>
    <n v="2.294"/>
    <n v="0.76223753172693409"/>
  </r>
  <r>
    <n v="266101"/>
    <n v="3351"/>
    <s v="De Vesten"/>
    <s v="Vestendreef 1"/>
    <s v="3440 Zoutleeuw"/>
    <s v="Vlaams-Brabant"/>
    <x v="2"/>
    <s v=""/>
    <n v="9.972999999999999"/>
    <n v="16.863999999999987"/>
    <n v="3.21"/>
    <n v="66.13000000000001"/>
    <n v="0.45436261908362291"/>
    <n v="0.97549460784313713"/>
    <n v="68"/>
    <n v="62.77"/>
    <n v="61.54"/>
    <n v="1.998700032499201E-2"/>
    <n v="1909.2541666666668"/>
    <n v="1871.8416666666667"/>
    <n v="2.4420000000000002"/>
    <n v="3.0059999999999998"/>
    <n v="0"/>
    <n v="0.56399999999999995"/>
    <n v="1.292"/>
    <n v="0"/>
    <n v="9.0839999999999996"/>
    <n v="8.1790000000000003"/>
    <n v="0"/>
    <n v="0"/>
    <n v="10.864000000000001"/>
    <n v="16.623999999999999"/>
    <n v="0"/>
    <n v="5.76"/>
    <n v="0.79334631478642748"/>
  </r>
  <r>
    <n v="266102"/>
    <n v="3549"/>
    <s v="Onze-Lieve-Vrouw van Lourdes, Zoutleeuw"/>
    <s v="Stationsstraat 36"/>
    <s v="3440 Zoutleeuw"/>
    <s v="Vlaams-Brabant"/>
    <x v="1"/>
    <s v=""/>
    <n v="13.611000000000001"/>
    <n v="23.11000000000001"/>
    <n v="4.5889999999999995"/>
    <n v="77.540999999999997"/>
    <n v="0.53275041590900307"/>
    <n v="0.96297150205761317"/>
    <n v="73"/>
    <n v="65.819999999999993"/>
    <n v="64.53"/>
    <n v="1.999070199907016E-2"/>
    <n v="2002.0249999999999"/>
    <n v="1962.7875000000001"/>
    <n v="3.3239999999999998"/>
    <n v="3.629"/>
    <n v="0"/>
    <n v="0.30499999999999999"/>
    <n v="3.403"/>
    <n v="2"/>
    <n v="11.614000000000001"/>
    <n v="9.8699999999999992"/>
    <n v="0"/>
    <n v="0"/>
    <n v="14.01"/>
    <n v="18.292999999999999"/>
    <n v="0"/>
    <n v="4.2830000000000004"/>
    <n v="0.90268763839047106"/>
  </r>
  <r>
    <n v="266103"/>
    <n v="3569"/>
    <s v="Ravelijn (Anima)"/>
    <s v="Diesterpoort 1"/>
    <s v="3440 Zoutleeuw"/>
    <s v="Vlaams-Brabant"/>
    <x v="0"/>
    <s v="Anima"/>
    <n v="12.005000000000001"/>
    <n v="17.058000000000003"/>
    <n v="3.9099999999999997"/>
    <n v="71.582999999999998"/>
    <n v="0.46062612631490718"/>
    <n v="0.97635810810810819"/>
    <n v="58"/>
    <n v="81.83"/>
    <n v="80.239999999999995"/>
    <n v="1.9815553339980196E-2"/>
    <n v="2488.9958333333334"/>
    <n v="2440.6333333333332"/>
    <n v="2.9820000000000002"/>
    <n v="3.4060000000000001"/>
    <n v="0"/>
    <n v="0.42399999999999999"/>
    <n v="5.7709999999999999"/>
    <n v="0"/>
    <n v="11.141999999999999"/>
    <n v="5.7309999999999999"/>
    <n v="0"/>
    <n v="0"/>
    <n v="13.114000000000001"/>
    <n v="15.561"/>
    <n v="0"/>
    <n v="2.4470000000000001"/>
    <n v="0.91769547325102885"/>
  </r>
  <r>
    <n v="301101"/>
    <n v="3224"/>
    <s v="Cecilia"/>
    <s v="Boskoopweg 5"/>
    <s v="3570 Alken"/>
    <s v="Limburg"/>
    <x v="1"/>
    <s v=""/>
    <n v="15.854999999999999"/>
    <n v="29.298000000000016"/>
    <n v="6.032"/>
    <n v="86.835999999999999"/>
    <n v="0.5894444700354694"/>
    <n v="1.0038318965517239"/>
    <n v="84"/>
    <n v="80.62"/>
    <n v="79.05"/>
    <n v="1.9860847564832529E-2"/>
    <n v="2452.1916666666671"/>
    <n v="2404.4375"/>
    <n v="4.0510000000000002"/>
    <n v="5.343"/>
    <n v="0"/>
    <n v="1.292"/>
    <n v="3.7869999999999999"/>
    <n v="0"/>
    <n v="14.407999999999999"/>
    <n v="10.371"/>
    <n v="0.25"/>
    <n v="0"/>
    <n v="17.364999999999998"/>
    <n v="22.864999999999998"/>
    <n v="0"/>
    <n v="5.5"/>
    <n v="0.99410001577535889"/>
  </r>
  <r>
    <n v="302101"/>
    <n v="18856"/>
    <s v="Residentie Pallieter"/>
    <s v="Steenweg 191"/>
    <s v="3665 As"/>
    <s v="Limburg"/>
    <x v="0"/>
    <m/>
    <n v="9.9090000000000007"/>
    <n v="13.063000000000002"/>
    <n v="7.246999999999999"/>
    <n v="57.696000000000005"/>
    <n v="0.52376247920133112"/>
    <n v="0.94075625929229867"/>
    <n v="75"/>
    <n v="79.239999999999995"/>
    <n v="73.59"/>
    <n v="7.6776735969561027E-2"/>
    <n v="2410.2166666666667"/>
    <n v="2238.3625000000002"/>
    <n v="2.5790000000000002"/>
    <n v="6.7460000000000004"/>
    <n v="0"/>
    <n v="4.1669999999999998"/>
    <n v="1.4770000000000001"/>
    <n v="1"/>
    <n v="8.2059999999999995"/>
    <n v="7.4249999999999998"/>
    <n v="0"/>
    <n v="0"/>
    <n v="10.456"/>
    <n v="11.443"/>
    <n v="0"/>
    <n v="0.98699999999999999"/>
    <n v="0.87720214635072891"/>
  </r>
  <r>
    <n v="303101"/>
    <n v="3233"/>
    <s v="Corsala"/>
    <s v="Pater Bellinkxstraat 38"/>
    <s v="3582 Beringen"/>
    <s v="Limburg"/>
    <x v="2"/>
    <s v=""/>
    <n v="12.368000000000002"/>
    <n v="17.994000000000003"/>
    <n v="4.9839999999999991"/>
    <n v="62.481999999999999"/>
    <n v="0.56569892128933141"/>
    <n v="0.97917708333333342"/>
    <n v="60"/>
    <n v="76.5"/>
    <n v="75"/>
    <n v="2.0000000000000018E-2"/>
    <n v="2326.875"/>
    <n v="2281.25"/>
    <n v="2.8580000000000001"/>
    <n v="3.278"/>
    <n v="0"/>
    <n v="0.42"/>
    <n v="2.9209999999999998"/>
    <n v="2"/>
    <n v="9.9830000000000005"/>
    <n v="9.4359999999999999"/>
    <n v="0"/>
    <n v="0"/>
    <n v="12.093"/>
    <n v="15.641999999999999"/>
    <n v="0"/>
    <n v="3.5489999999999999"/>
    <n v="0.98086213303604608"/>
  </r>
  <r>
    <n v="303102"/>
    <n v="3241"/>
    <s v="Prinsenhof, Beringen (Vivalto)"/>
    <s v="Heerbaan 375"/>
    <s v="3582 Beringen"/>
    <s v="Limburg"/>
    <x v="0"/>
    <s v="Vivalto"/>
    <n v="12.395999999999997"/>
    <n v="15.503000000000004"/>
    <n v="3.6880000000000002"/>
    <n v="74.230999999999995"/>
    <n v="0.42552302946208459"/>
    <n v="0.97794103440790181"/>
    <n v="85"/>
    <n v="74.45"/>
    <n v="67.69"/>
    <n v="9.9867040921849615E-2"/>
    <n v="2264.5208333333335"/>
    <n v="2058.9041666666667"/>
    <n v="2.6539999999999999"/>
    <n v="3.6859999999999999"/>
    <n v="0"/>
    <n v="1.032"/>
    <n v="2.1520000000000001"/>
    <n v="1"/>
    <n v="10.039999999999999"/>
    <n v="9.2469999999999999"/>
    <n v="0"/>
    <n v="0"/>
    <n v="12.004"/>
    <n v="13.997999999999999"/>
    <n v="0"/>
    <n v="1.994"/>
    <n v="0.75813833321030488"/>
  </r>
  <r>
    <n v="303104"/>
    <n v="3619"/>
    <s v="Ocura Beringen"/>
    <s v="Havenlaan 7"/>
    <s v="3582 Beringen"/>
    <s v="Limburg"/>
    <x v="1"/>
    <s v=""/>
    <n v="34.093999999999987"/>
    <n v="58.815000000000005"/>
    <n v="4.7499999999999991"/>
    <n v="168.05"/>
    <n v="0.58113061588812842"/>
    <n v="0.97383410852713204"/>
    <n v="138"/>
    <n v="75.33"/>
    <n v="73.849999999999994"/>
    <n v="2.0040622884224923E-2"/>
    <n v="2291.2874999999999"/>
    <n v="2246.270833333333"/>
    <n v="6.9649999999999999"/>
    <n v="4.5759999999999996"/>
    <n v="2.3889999999999998"/>
    <n v="0"/>
    <n v="10.904"/>
    <n v="2"/>
    <n v="25.422000000000001"/>
    <n v="16.981000000000002"/>
    <n v="0"/>
    <n v="0"/>
    <n v="30.201000000000001"/>
    <n v="42.911000000000001"/>
    <n v="0"/>
    <n v="12.71"/>
    <n v="0.89200185404542409"/>
  </r>
  <r>
    <n v="303107"/>
    <n v="7473"/>
    <s v="Zorghome De Fakkel (Korian)"/>
    <s v="Tessenderlosesteenweg 143"/>
    <s v="3583 Beringen"/>
    <s v="Limburg"/>
    <x v="0"/>
    <s v="Korian"/>
    <n v="7.7749999999999968"/>
    <n v="14.971999999999985"/>
    <n v="1.998"/>
    <n v="66.084000000000003"/>
    <n v="0.37444767265903972"/>
    <n v="0.97059264705882331"/>
    <n v="56"/>
    <n v="73.900000000000006"/>
    <n v="72.45"/>
    <n v="2.00138026224983E-2"/>
    <n v="2247.791666666667"/>
    <n v="2203.6875"/>
    <n v="2.415"/>
    <n v="1.996"/>
    <n v="0.41899999999999998"/>
    <n v="0"/>
    <n v="3.35"/>
    <n v="0"/>
    <n v="9.0169999999999995"/>
    <n v="4.415"/>
    <n v="1.252"/>
    <n v="0"/>
    <n v="10.542999999999999"/>
    <n v="14.375999999999999"/>
    <n v="0"/>
    <n v="3.8330000000000002"/>
    <n v="0.80572944736951202"/>
  </r>
  <r>
    <n v="303109"/>
    <n v="19371"/>
    <s v="Residentie Sporenpark (Korian)"/>
    <s v="Terrilpark 1"/>
    <s v="3582 Beringen"/>
    <s v="Limburg"/>
    <x v="0"/>
    <s v="Korian"/>
    <n v="14.431999999999995"/>
    <n v="25.23599999999999"/>
    <n v="4.3399999999999981"/>
    <n v="126.29200000000002"/>
    <n v="0.34846229373198601"/>
    <n v="0.94838482587064676"/>
    <n v="116"/>
    <n v="86.73"/>
    <n v="85.03"/>
    <n v="1.9992943666941043E-2"/>
    <n v="2638.0374999999999"/>
    <n v="2586.3291666666669"/>
    <n v="4.1210000000000004"/>
    <n v="4.3369999999999997"/>
    <n v="0"/>
    <n v="0.216"/>
    <n v="8.3840000000000003"/>
    <n v="0"/>
    <n v="16.224"/>
    <n v="6.03"/>
    <n v="1.81"/>
    <n v="0"/>
    <n v="18.512"/>
    <n v="24.562999999999999"/>
    <n v="0"/>
    <n v="6.0510000000000002"/>
    <n v="0.7231545882880861"/>
  </r>
  <r>
    <n v="304101"/>
    <n v="3326"/>
    <s v="Demerhof"/>
    <s v="Eikenlaan 20"/>
    <s v="3740 Bilzen-Hoeselt"/>
    <s v="Limburg"/>
    <x v="2"/>
    <s v=""/>
    <n v="23.418999999999986"/>
    <n v="32.692999999999955"/>
    <n v="5.5909999999999984"/>
    <n v="118.15799999999999"/>
    <n v="0.52220755259906182"/>
    <n v="0.97658236914600571"/>
    <n v="105"/>
    <n v="67.959999999999994"/>
    <n v="65.349999999999994"/>
    <n v="3.9938791124713102E-2"/>
    <n v="2067.1166666666663"/>
    <n v="1987.7291666666665"/>
    <n v="4.5"/>
    <n v="5.14"/>
    <n v="0"/>
    <n v="0.64"/>
    <n v="6.3840000000000003"/>
    <n v="5"/>
    <n v="15.433999999999999"/>
    <n v="14.242000000000001"/>
    <n v="0"/>
    <n v="0"/>
    <n v="18.792999999999999"/>
    <n v="30.297000000000001"/>
    <n v="0"/>
    <n v="11.504"/>
    <n v="0.75301417545275684"/>
  </r>
  <r>
    <n v="304102"/>
    <n v="3201"/>
    <s v="Beversthuis"/>
    <s v="Blindestraat 16- 18"/>
    <s v="3740 Bilzen-Hoeselt"/>
    <s v="Limburg"/>
    <x v="1"/>
    <s v=""/>
    <n v="16.109000000000005"/>
    <n v="30.626000000000005"/>
    <n v="4.6659999999999986"/>
    <n v="101.95199999999998"/>
    <n v="0.50416862837413701"/>
    <n v="0.98397948717948724"/>
    <n v="104"/>
    <n v="84.03"/>
    <n v="82.38"/>
    <n v="2.0029133284777956E-2"/>
    <n v="2555.9124999999999"/>
    <n v="2505.7249999999999"/>
    <n v="3.734"/>
    <n v="4.1639999999999997"/>
    <n v="0"/>
    <n v="0.43"/>
    <n v="2.6829999999999998"/>
    <n v="1"/>
    <n v="13.930999999999999"/>
    <n v="12.387"/>
    <n v="0"/>
    <n v="0"/>
    <n v="16.640999999999998"/>
    <n v="25.154"/>
    <n v="0"/>
    <n v="8.5129999999999999"/>
    <n v="0.76854129092200907"/>
  </r>
  <r>
    <n v="304103"/>
    <n v="3171"/>
    <s v="Kristallijn (Anima)"/>
    <s v="Grote Spouwenstraat 8"/>
    <s v="3740 Bilzen-Hoeselt"/>
    <s v="Limburg"/>
    <x v="0"/>
    <s v="Anima"/>
    <n v="13.233000000000001"/>
    <n v="23.644999999999989"/>
    <n v="5.0249999999999995"/>
    <n v="102.58800000000001"/>
    <n v="0.40845907903458478"/>
    <n v="0.96933742138364787"/>
    <n v="92"/>
    <n v="81.69"/>
    <n v="80.06"/>
    <n v="2.0359730202348159E-2"/>
    <n v="2484.7374999999997"/>
    <n v="2435.1583333333333"/>
    <n v="3.702"/>
    <n v="4.5229999999999997"/>
    <n v="0"/>
    <n v="0.82099999999999995"/>
    <n v="4.6639999999999997"/>
    <n v="0"/>
    <n v="14.262"/>
    <n v="8.5579999999999998"/>
    <n v="1.04"/>
    <n v="0"/>
    <n v="16.725999999999999"/>
    <n v="22.628"/>
    <n v="0"/>
    <n v="5.9020000000000001"/>
    <n v="0.79297636533582594"/>
  </r>
  <r>
    <n v="304106"/>
    <n v="13541"/>
    <s v="Sint Jozef, Bilzen"/>
    <s v="Appelboomgaardstraat 8"/>
    <s v="3740 Bilzen-Hoeselt"/>
    <s v="Limburg"/>
    <x v="1"/>
    <s v=""/>
    <n v="7.2839999999999989"/>
    <n v="12.226000000000003"/>
    <n v="2.6140000000000003"/>
    <n v="59.599000000000004"/>
    <n v="0.37121428211882751"/>
    <n v="0.96370779569892484"/>
    <n v="62"/>
    <n v="76.58"/>
    <n v="75.08"/>
    <n v="1.9978689397975424E-2"/>
    <n v="2329.3083333333334"/>
    <n v="2283.6833333333334"/>
    <n v="2.0640000000000001"/>
    <n v="2.1120000000000001"/>
    <n v="0"/>
    <n v="4.8000000000000001E-2"/>
    <n v="3.5329999999999999"/>
    <n v="0"/>
    <n v="7.5529999999999999"/>
    <n v="3.746"/>
    <n v="0.27400000000000002"/>
    <n v="0"/>
    <n v="9.0589999999999993"/>
    <n v="11.212999999999999"/>
    <n v="0"/>
    <n v="2.1539999999999999"/>
    <n v="0.71559253470626094"/>
  </r>
  <r>
    <n v="305101"/>
    <n v="3311"/>
    <s v="De Voorzienigheid"/>
    <s v="Kerkhofstraat 31"/>
    <s v="3950 Bocholt"/>
    <s v="Limburg"/>
    <x v="1"/>
    <s v=""/>
    <n v="18.579000000000004"/>
    <n v="35.907000000000018"/>
    <n v="5.923"/>
    <n v="115.43900000000001"/>
    <n v="0.52329801886710747"/>
    <n v="1.0014419540229886"/>
    <n v="102"/>
    <n v="74.75"/>
    <n v="73.290000000000006"/>
    <n v="1.9920862327738931E-2"/>
    <n v="2273.6458333333335"/>
    <n v="2229.2375000000002"/>
    <n v="5.2119999999999997"/>
    <n v="5.34"/>
    <n v="0"/>
    <n v="0.128"/>
    <n v="7.2210000000000001"/>
    <n v="0"/>
    <n v="17.748000000000001"/>
    <n v="9.1110000000000007"/>
    <n v="1.4159999999999999"/>
    <n v="0"/>
    <n v="22.058"/>
    <n v="31.550999999999998"/>
    <n v="0"/>
    <n v="9.4930000000000003"/>
    <n v="0.91689546969994118"/>
  </r>
  <r>
    <n v="306101"/>
    <n v="3852"/>
    <s v="Bloesemhof"/>
    <s v="Graethempoort 3A"/>
    <s v="3840 Tongeren-Borgloon"/>
    <s v="Limburg"/>
    <x v="2"/>
    <s v=""/>
    <n v="12.531999999999996"/>
    <n v="16.323999999999998"/>
    <n v="2.056"/>
    <n v="62.148000000000003"/>
    <n v="0.49739331917358554"/>
    <n v="0.96744791666666652"/>
    <n v="60"/>
    <n v="68.02"/>
    <n v="60.8"/>
    <n v="0.11874999999999991"/>
    <n v="2068.9416666666666"/>
    <n v="1849.3333333333333"/>
    <n v="2.298"/>
    <n v="1.806"/>
    <n v="0.49199999999999999"/>
    <n v="0"/>
    <n v="2.6320000000000001"/>
    <n v="3"/>
    <n v="8.391"/>
    <n v="8.5429999999999993"/>
    <n v="0"/>
    <n v="0"/>
    <n v="10.007"/>
    <n v="11.598000000000001"/>
    <n v="0"/>
    <n v="1.591"/>
    <n v="0.7782624837571932"/>
  </r>
  <r>
    <n v="306104"/>
    <n v="26119"/>
    <s v="Puthof (Orelia)"/>
    <s v="Puthofveld 4"/>
    <s v="3840 Tongeren-Borgloon"/>
    <s v="Limburg"/>
    <x v="0"/>
    <s v="Orelia"/>
    <n v="11.378000000000007"/>
    <n v="16.803000000000008"/>
    <n v="5.8800000000000008"/>
    <n v="91.866"/>
    <n v="0.37076829294842506"/>
    <n v="0.95920416666666652"/>
    <n v="96"/>
    <n v="74.099999999999994"/>
    <n v="72.66"/>
    <n v="1.9818331957060176E-2"/>
    <n v="2253.8749999999995"/>
    <n v="2210.0749999999998"/>
    <n v="2.923"/>
    <n v="5.5369999999999999"/>
    <n v="0"/>
    <n v="2.6139999999999999"/>
    <n v="6.1289999999999996"/>
    <n v="0"/>
    <n v="11.74"/>
    <n v="5.226"/>
    <n v="0.38500000000000001"/>
    <n v="0"/>
    <n v="13.426"/>
    <n v="16.251999999999999"/>
    <n v="0"/>
    <n v="2.8260000000000001"/>
    <n v="0.71984725992661325"/>
  </r>
  <r>
    <n v="307102"/>
    <n v="3210"/>
    <s v="Residentie Boneput (Korian)"/>
    <s v="Boneputstraat 5"/>
    <s v="3960 Bree"/>
    <s v="Limburg"/>
    <x v="0"/>
    <s v="Korian"/>
    <n v="12.212000000000003"/>
    <n v="13.413999999999996"/>
    <n v="2.6670000000000003"/>
    <n v="69.183999999999997"/>
    <n v="0.40895293709528213"/>
    <n v="0.95547716894977164"/>
    <n v="57"/>
    <n v="67.09"/>
    <n v="65.77"/>
    <n v="2.0069940702448053E-2"/>
    <n v="2040.6541666666669"/>
    <n v="2000.5041666666666"/>
    <n v="2.476"/>
    <n v="2.6659999999999999"/>
    <n v="0"/>
    <n v="0.19"/>
    <n v="5.84"/>
    <n v="3"/>
    <n v="9.25"/>
    <n v="6.36"/>
    <n v="0"/>
    <n v="0"/>
    <n v="10.737"/>
    <n v="10.016"/>
    <n v="0.72099999999999997"/>
    <n v="0"/>
    <n v="0.7871802080404835"/>
  </r>
  <r>
    <n v="307103"/>
    <n v="15723"/>
    <s v="Gerkenberg"/>
    <s v="Meeuwerkiezel 90A"/>
    <s v="3960 Bree"/>
    <s v="Limburg"/>
    <x v="1"/>
    <s v=""/>
    <n v="14.358999999999996"/>
    <n v="25.23899999999999"/>
    <n v="6.4649999999999999"/>
    <n v="100.223"/>
    <n v="0.45960508067010553"/>
    <n v="0.96234807692307711"/>
    <n v="95"/>
    <n v="78.53"/>
    <n v="76.989999999999995"/>
    <n v="2.0002597739966266E-2"/>
    <n v="2388.6208333333334"/>
    <n v="2341.7791666666667"/>
    <n v="3.7349999999999999"/>
    <n v="6.4459999999999997"/>
    <n v="0"/>
    <n v="2.7109999999999999"/>
    <n v="4.9240000000000004"/>
    <n v="0"/>
    <n v="13.993"/>
    <n v="8.4589999999999996"/>
    <n v="0.61"/>
    <n v="0"/>
    <n v="16.335000000000001"/>
    <n v="20.632000000000001"/>
    <n v="0"/>
    <n v="4.2969999999999997"/>
    <n v="0.80362112911258898"/>
  </r>
  <r>
    <n v="308101"/>
    <n v="3307"/>
    <s v="De Visserij"/>
    <s v="Onze-Lieve-Vrouwstraat 21"/>
    <s v="3590 Diepenbeek"/>
    <s v="Limburg"/>
    <x v="2"/>
    <s v=""/>
    <n v="14.607000000000001"/>
    <n v="24.196999999999971"/>
    <n v="3.6009999999999995"/>
    <n v="85.309999999999988"/>
    <n v="0.49706951119446696"/>
    <n v="0.96969166666666673"/>
    <n v="85"/>
    <n v="65.599999999999994"/>
    <n v="64.31"/>
    <n v="2.0059088788679791E-2"/>
    <n v="1995.333333333333"/>
    <n v="1956.0958333333335"/>
    <n v="3.5110000000000001"/>
    <n v="3.6019999999999999"/>
    <n v="0"/>
    <n v="9.0999999999999998E-2"/>
    <n v="2.5790000000000002"/>
    <n v="1"/>
    <n v="11.468"/>
    <n v="10.284000000000001"/>
    <n v="0"/>
    <n v="0"/>
    <n v="14.201000000000001"/>
    <n v="22.561"/>
    <n v="0"/>
    <n v="8.36"/>
    <n v="0.83080231596360632"/>
  </r>
  <r>
    <n v="308103"/>
    <n v="16011"/>
    <s v="Ter Rooierheide (Korian)"/>
    <s v="Rooierheidestraat 96"/>
    <s v="3590 Diepenbeek"/>
    <s v="Limburg"/>
    <x v="0"/>
    <s v="Korian"/>
    <n v="10.371999999999991"/>
    <n v="16.906000000000013"/>
    <n v="3.6149999999999998"/>
    <n v="82.36399999999999"/>
    <n v="0.37507891797387216"/>
    <n v="0.96567990196078435"/>
    <n v="80"/>
    <n v="79.34"/>
    <n v="77.8"/>
    <n v="1.9794344473007763E-2"/>
    <n v="2413.2583333333337"/>
    <n v="2366.4166666666665"/>
    <n v="3.1739999999999999"/>
    <n v="3.6120000000000001"/>
    <n v="0"/>
    <n v="0.438"/>
    <n v="3.2810000000000001"/>
    <n v="0"/>
    <n v="10.759"/>
    <n v="7.0750000000000002"/>
    <n v="0.40300000000000002"/>
    <n v="0"/>
    <n v="13.237"/>
    <n v="17.239999999999998"/>
    <n v="0"/>
    <n v="4.0030000000000001"/>
    <n v="0.78315956638817918"/>
  </r>
  <r>
    <n v="308104"/>
    <n v="26609"/>
    <s v="Angelahof (Korian)"/>
    <s v="Kloosterstraat 1D"/>
    <s v="3590 Diepenbeek"/>
    <s v="Limburg"/>
    <x v="0"/>
    <s v="Korian"/>
    <n v="6.5820000000000007"/>
    <n v="9.7219999999999995"/>
    <n v="1.5779999999999996"/>
    <n v="41.626000000000005"/>
    <n v="0.42958727718253015"/>
    <n v="0.96124418604651163"/>
    <n v="35"/>
    <n v="89.61"/>
    <n v="87.96"/>
    <n v="1.875852660300148E-2"/>
    <n v="2725.6375000000003"/>
    <n v="2675.45"/>
    <n v="1.4850000000000001"/>
    <n v="1.5780000000000001"/>
    <n v="0"/>
    <n v="9.2999999999999999E-2"/>
    <n v="3.73"/>
    <n v="0"/>
    <n v="6.2889999999999997"/>
    <n v="2.847"/>
    <n v="0"/>
    <n v="0"/>
    <n v="6.8550000000000004"/>
    <n v="10.191000000000001"/>
    <n v="0"/>
    <n v="3.3359999999999999"/>
    <n v="0.88505565643009398"/>
  </r>
  <r>
    <n v="309102"/>
    <n v="3777"/>
    <s v="t Kempken"/>
    <s v="Langs de Graaf 15"/>
    <s v="3650 Dilsen-Stokkem"/>
    <s v="Limburg"/>
    <x v="2"/>
    <s v=""/>
    <n v="14.791999999999998"/>
    <n v="28.836000000000009"/>
    <n v="4.5140000000000011"/>
    <n v="78.460999999999999"/>
    <n v="0.61357872063827901"/>
    <n v="0.984375"/>
    <n v="80"/>
    <n v="63.34"/>
    <n v="62.1"/>
    <n v="1.9967793880837359E-2"/>
    <n v="1926.5916666666669"/>
    <n v="1888.8750000000002"/>
    <n v="3.3319999999999999"/>
    <n v="4.01"/>
    <n v="0"/>
    <n v="0.67800000000000005"/>
    <n v="5.6020000000000003"/>
    <n v="3"/>
    <n v="11.738"/>
    <n v="8.7159999999999993"/>
    <n v="0"/>
    <n v="0"/>
    <n v="14.252000000000001"/>
    <n v="26.553000000000001"/>
    <n v="0"/>
    <n v="12.301"/>
    <n v="0.89328863747468401"/>
  </r>
  <r>
    <n v="309104"/>
    <n v="3516"/>
    <s v="Huize Lieve Moenssens (Armonea)"/>
    <s v="Lieve Moenssenslaan 3"/>
    <s v="3650 Dilsen-Stokkem"/>
    <s v="Limburg"/>
    <x v="0"/>
    <s v="Armonea"/>
    <n v="7.583999999999997"/>
    <n v="16.236999999999991"/>
    <n v="3.8149999999999999"/>
    <n v="75.58899999999997"/>
    <n v="0.36560875259627723"/>
    <n v="0.96902243589743586"/>
    <n v="54"/>
    <n v="71.489999999999995"/>
    <n v="70.09"/>
    <n v="1.9974318733057439E-2"/>
    <n v="2174.4874999999997"/>
    <n v="2131.9041666666667"/>
    <n v="2.7010000000000001"/>
    <n v="3.8140000000000001"/>
    <n v="0"/>
    <n v="1.113"/>
    <n v="0.85299999999999998"/>
    <n v="0"/>
    <n v="9.8290000000000006"/>
    <n v="6.71"/>
    <n v="2.266"/>
    <n v="0"/>
    <n v="11.51"/>
    <n v="15.702"/>
    <n v="0"/>
    <n v="4.1920000000000002"/>
    <n v="0.73677456743107872"/>
  </r>
  <r>
    <n v="310103"/>
    <n v="3835"/>
    <s v="Uilenspiegel (Korian)"/>
    <s v="Socialestraat 4"/>
    <s v="3600 Genk"/>
    <s v="Limburg"/>
    <x v="0"/>
    <s v="Korian"/>
    <n v="13.304999999999998"/>
    <n v="19.864999999999995"/>
    <n v="3.3370000000000006"/>
    <n v="89.837000000000003"/>
    <n v="0.40636931331188703"/>
    <n v="0.97041523297491039"/>
    <n v="85"/>
    <n v="72.34"/>
    <n v="70.92"/>
    <n v="2.0022560631697717E-2"/>
    <n v="2200.3416666666667"/>
    <n v="2157.15"/>
    <n v="3.4129999999999998"/>
    <n v="2.8359999999999999"/>
    <n v="0.57699999999999996"/>
    <n v="0"/>
    <n v="2.6629999999999998"/>
    <n v="1"/>
    <n v="12.478"/>
    <n v="10.644"/>
    <n v="0"/>
    <n v="0"/>
    <n v="14.829000000000001"/>
    <n v="17.753"/>
    <n v="0"/>
    <n v="2.9239999999999999"/>
    <n v="0.81354071363220493"/>
  </r>
  <r>
    <n v="310104"/>
    <n v="3284"/>
    <s v="De Olijfboom"/>
    <s v="Erfstraat 9"/>
    <s v="3600 Genk"/>
    <s v="Limburg"/>
    <x v="1"/>
    <s v=""/>
    <n v="13.196999999999999"/>
    <n v="28.089999999999996"/>
    <n v="3.3740000000000001"/>
    <n v="79.591999999999999"/>
    <n v="0.56112423359131569"/>
    <n v="0.94643571428571427"/>
    <n v="76"/>
    <n v="71.67"/>
    <n v="70.27"/>
    <n v="1.99231535505906E-2"/>
    <n v="2179.9625000000001"/>
    <n v="2137.3791666666666"/>
    <n v="3.746"/>
    <n v="3.3730000000000002"/>
    <n v="0.373"/>
    <n v="0"/>
    <n v="3.02"/>
    <n v="0"/>
    <n v="12.701000000000001"/>
    <n v="9.1709999999999994"/>
    <n v="0.51"/>
    <n v="0"/>
    <n v="15.695"/>
    <n v="22.420999999999999"/>
    <n v="0"/>
    <n v="6.726"/>
    <n v="0.95418402120408941"/>
  </r>
  <r>
    <n v="310107"/>
    <n v="7474"/>
    <s v="Residentie Prinsenpark (Korian)"/>
    <s v="D'Ierdstraat 11"/>
    <s v="3600 Genk"/>
    <s v="Limburg"/>
    <x v="0"/>
    <s v="Korian"/>
    <n v="21.213999999999995"/>
    <n v="37.10300000000003"/>
    <n v="6.099000000000002"/>
    <n v="175.32100000000003"/>
    <n v="0.36741747993680174"/>
    <n v="0.97222222222222221"/>
    <n v="164"/>
    <n v="71.099999999999994"/>
    <n v="69.709999999999994"/>
    <n v="1.9939750394491584E-2"/>
    <n v="2162.6249999999995"/>
    <n v="2120.3458333333333"/>
    <n v="5.6239999999999997"/>
    <n v="6.0970000000000004"/>
    <n v="0"/>
    <n v="0.47299999999999998"/>
    <n v="5.6689999999999996"/>
    <n v="0"/>
    <n v="21.686"/>
    <n v="15.529"/>
    <n v="0.48799999999999999"/>
    <n v="0"/>
    <n v="24.919"/>
    <n v="33.709000000000003"/>
    <n v="0"/>
    <n v="8.7899999999999991"/>
    <n v="0.69737470953707215"/>
  </r>
  <r>
    <n v="310108"/>
    <n v="3392"/>
    <s v="Toermalien"/>
    <s v="Welzijnscampus 15"/>
    <s v="3600 Genk"/>
    <s v="Limburg"/>
    <x v="2"/>
    <s v=""/>
    <n v="36.68"/>
    <n v="76.57000000000005"/>
    <n v="11.581"/>
    <n v="251.459"/>
    <n v="0.4964268528865543"/>
    <n v="0.92060151515151523"/>
    <n v="240"/>
    <n v="77.150000000000006"/>
    <n v="74.180000000000007"/>
    <n v="4.0037746023186882E-2"/>
    <n v="2346.6458333333335"/>
    <n v="2256.3083333333338"/>
    <n v="10.882"/>
    <n v="9.5389999999999997"/>
    <n v="1.343"/>
    <n v="0"/>
    <n v="9.8819999999999997"/>
    <n v="2"/>
    <n v="33.220999999999997"/>
    <n v="25.091000000000001"/>
    <n v="0"/>
    <n v="0"/>
    <n v="42.167999999999999"/>
    <n v="66.064999999999998"/>
    <n v="0"/>
    <n v="23.896999999999998"/>
    <n v="0.86068402886727324"/>
  </r>
  <r>
    <n v="310109"/>
    <n v="14991"/>
    <s v="Mandana"/>
    <s v="Stalenstraat 2"/>
    <s v="3600 Genk"/>
    <s v="Limburg"/>
    <x v="2"/>
    <s v=""/>
    <n v="12.215"/>
    <n v="38.597000000000016"/>
    <n v="2.4790000000000001"/>
    <n v="92.515000000000001"/>
    <n v="0.57602550937685792"/>
    <n v="0.96962777777777787"/>
    <n v="95"/>
    <n v="85.13"/>
    <n v="81.86"/>
    <n v="3.9946249694600588E-2"/>
    <n v="2589.3708333333329"/>
    <n v="2489.9083333333333"/>
    <n v="4.3789999999999996"/>
    <n v="2.202"/>
    <n v="2.177"/>
    <n v="0"/>
    <n v="3.3010000000000002"/>
    <n v="0"/>
    <n v="11.875999999999999"/>
    <n v="8.5069999999999997"/>
    <n v="6.8000000000000005E-2"/>
    <n v="0"/>
    <n v="15.847"/>
    <n v="34.777000000000001"/>
    <n v="0"/>
    <n v="18.93"/>
    <n v="0.90414001421464107"/>
  </r>
  <r>
    <n v="310110"/>
    <n v="21800"/>
    <s v="De Vierde Wand"/>
    <s v="Evence Coppéeplaats 1"/>
    <s v="3600 Genk"/>
    <s v="Limburg"/>
    <x v="0"/>
    <m/>
    <n v="12.504000000000001"/>
    <n v="18.021000000000004"/>
    <n v="3.5510000000000006"/>
    <n v="75.545000000000002"/>
    <n v="0.45106889933152433"/>
    <n v="0.90378174603174621"/>
    <n v="75"/>
    <n v="82.27"/>
    <n v="71.44"/>
    <n v="0.15159574468085113"/>
    <n v="2502.3791666666666"/>
    <n v="2172.9666666666667"/>
    <n v="2.7789999999999999"/>
    <n v="3.5510000000000002"/>
    <n v="0"/>
    <n v="0.77200000000000002"/>
    <n v="3.2320000000000002"/>
    <n v="0"/>
    <n v="10.874000000000001"/>
    <n v="7.891"/>
    <n v="0"/>
    <n v="0"/>
    <n v="12.635"/>
    <n v="18.012"/>
    <n v="0"/>
    <n v="5.3769999999999998"/>
    <n v="0.82327554943062309"/>
  </r>
  <r>
    <n v="310112"/>
    <n v="29015"/>
    <s v="Hof van Gan (Korian)"/>
    <s v="Bochtlaan 62"/>
    <s v="3600 Genk"/>
    <s v="Limburg"/>
    <x v="0"/>
    <s v="Korian"/>
    <n v="6.1230000000000011"/>
    <n v="6.7740000000000009"/>
    <n v="2.1850000000000001"/>
    <n v="29.071999999999999"/>
    <n v="0.51878095762245469"/>
    <n v="0.96666666666666667"/>
    <n v="39"/>
    <n v="87.15"/>
    <n v="83.68"/>
    <n v="4.1467495219885242E-2"/>
    <n v="2650.8125000000005"/>
    <n v="2545.2666666666669"/>
    <n v="0.90300000000000002"/>
    <n v="1.24"/>
    <n v="0"/>
    <n v="0.33700000000000002"/>
    <n v="1.6890000000000001"/>
    <n v="2"/>
    <n v="3.5649999999999999"/>
    <n v="4.4260000000000002"/>
    <n v="0"/>
    <n v="1"/>
    <n v="4.1159999999999997"/>
    <n v="6.7649999999999997"/>
    <n v="0"/>
    <n v="2.649"/>
    <n v="0.68344171143153332"/>
  </r>
  <r>
    <n v="311101"/>
    <n v="3380"/>
    <s v="Ocura Montenaken"/>
    <s v="Hellebronstraat 8"/>
    <s v="3890 Gingelom"/>
    <s v="Limburg"/>
    <x v="1"/>
    <s v=""/>
    <n v="16.530000000000005"/>
    <n v="29.039000000000001"/>
    <n v="6.756999999999997"/>
    <n v="100.357"/>
    <n v="0.52139860697310603"/>
    <n v="0.99339942244224433"/>
    <n v="83"/>
    <n v="74.930000000000007"/>
    <n v="73.459999999999994"/>
    <n v="2.0010890280424798E-2"/>
    <n v="2279.1208333333334"/>
    <n v="2234.4083333333333"/>
    <n v="4.2439999999999998"/>
    <n v="5.6539999999999999"/>
    <n v="0"/>
    <n v="1.41"/>
    <n v="4.8559999999999999"/>
    <n v="0"/>
    <n v="15.807"/>
    <n v="9.5690000000000008"/>
    <n v="1.3819999999999999"/>
    <n v="0"/>
    <n v="18.533999999999999"/>
    <n v="24.125"/>
    <n v="0"/>
    <n v="5.5910000000000002"/>
    <n v="0.93126715462031107"/>
  </r>
  <r>
    <n v="312101"/>
    <n v="3722"/>
    <s v="Sint-Lambertus' Buren (Korian)"/>
    <s v="Dorpsstraat 70"/>
    <s v="3545 Halen"/>
    <s v="Limburg"/>
    <x v="0"/>
    <s v="Korian"/>
    <n v="22.648000000000007"/>
    <n v="28.562999999999988"/>
    <n v="7.5459999999999994"/>
    <n v="166.572"/>
    <n v="0.35274235765915035"/>
    <n v="0.97401764705882365"/>
    <n v="168"/>
    <n v="73.290000000000006"/>
    <n v="71.86"/>
    <n v="1.9899805176732732E-2"/>
    <n v="2229.2375000000002"/>
    <n v="2185.7416666666668"/>
    <n v="6.056"/>
    <n v="7.0529999999999999"/>
    <n v="0"/>
    <n v="0.997"/>
    <n v="12.46"/>
    <n v="1"/>
    <n v="21.780999999999999"/>
    <n v="10.176"/>
    <n v="0"/>
    <n v="0"/>
    <n v="26.498000000000001"/>
    <n v="27.79"/>
    <n v="0"/>
    <n v="1.292"/>
    <n v="0.74755932091206945"/>
  </r>
  <r>
    <n v="313101"/>
    <n v="5584"/>
    <s v="Coham (Korian)"/>
    <s v="Meulenven 16"/>
    <s v="3945 Tessenderlo-Ham"/>
    <s v="Limburg"/>
    <x v="0"/>
    <s v="Korian"/>
    <n v="17.042999999999992"/>
    <n v="26.742999999999952"/>
    <n v="5.6240000000000014"/>
    <n v="120.863"/>
    <n v="0.40880997493029253"/>
    <n v="1.0076444444444446"/>
    <n v="108"/>
    <n v="75.53"/>
    <n v="74.05"/>
    <n v="1.9986495611073574E-2"/>
    <n v="2297.3708333333334"/>
    <n v="2252.3541666666665"/>
    <n v="4.5780000000000003"/>
    <n v="5.6230000000000002"/>
    <n v="0"/>
    <n v="1.0449999999999999"/>
    <n v="5.8570000000000002"/>
    <n v="0"/>
    <n v="16.600999999999999"/>
    <n v="11.180999999999999"/>
    <n v="0"/>
    <n v="0"/>
    <n v="20.193000000000001"/>
    <n v="24.164999999999999"/>
    <n v="0"/>
    <n v="3.972"/>
    <n v="0.77715062903774224"/>
  </r>
  <r>
    <n v="314101"/>
    <n v="3671"/>
    <s v="Sint-Jan Berchmans"/>
    <s v="Bosstraat 7"/>
    <s v="3930 Hamont-Achel"/>
    <s v="Limburg"/>
    <x v="1"/>
    <s v=""/>
    <n v="19.502999999999997"/>
    <n v="35.331000000000017"/>
    <n v="10.091999999999999"/>
    <n v="115.60100000000001"/>
    <n v="0.5616387401493067"/>
    <n v="0.99572357549857549"/>
    <n v="100"/>
    <n v="73.28"/>
    <n v="71.84"/>
    <n v="2.0044543429843964E-2"/>
    <n v="2228.9333333333334"/>
    <n v="2185.1333333333337"/>
    <n v="5.1550000000000002"/>
    <n v="8.6539999999999999"/>
    <n v="0"/>
    <n v="3.4990000000000001"/>
    <n v="4.4139999999999997"/>
    <n v="1"/>
    <n v="17.875"/>
    <n v="14.598000000000001"/>
    <n v="0"/>
    <n v="0"/>
    <n v="21.899000000000001"/>
    <n v="24.077000000000002"/>
    <n v="0"/>
    <n v="2.1779999999999999"/>
    <n v="0.92545018594636919"/>
  </r>
  <r>
    <n v="314102"/>
    <n v="3158"/>
    <s v="Aan De Beverdijk (Vulpia)"/>
    <s v="Beverbekerdijk 7"/>
    <s v="3930 Hamont-Achel"/>
    <s v="Limburg"/>
    <x v="0"/>
    <s v="Vulpia"/>
    <n v="10.247000000000002"/>
    <n v="19.783000000000001"/>
    <n v="5.4449999999999994"/>
    <n v="80.81"/>
    <n v="0.43899269892340059"/>
    <n v="0.95863453815261035"/>
    <n v="71"/>
    <n v="72.55"/>
    <n v="71.13"/>
    <n v="1.9963447209335072E-2"/>
    <n v="2206.7291666666665"/>
    <n v="2163.5374999999999"/>
    <n v="3.5139999999999998"/>
    <n v="4.8369999999999997"/>
    <n v="0"/>
    <n v="1.323"/>
    <n v="3.9809999999999999"/>
    <n v="0"/>
    <n v="10.737"/>
    <n v="6.1719999999999997"/>
    <n v="0.58399999999999996"/>
    <n v="0"/>
    <n v="13.603999999999999"/>
    <n v="15.848000000000001"/>
    <n v="0"/>
    <n v="2.2440000000000002"/>
    <n v="0.86248982912937344"/>
  </r>
  <r>
    <n v="315101"/>
    <n v="3652"/>
    <s v="Sint-Elisabeth, Hasselt"/>
    <s v="Demerstraat 80"/>
    <s v="3500 Hasselt"/>
    <s v="Limburg"/>
    <x v="1"/>
    <s v=""/>
    <n v="21.805999999999997"/>
    <n v="35.442999999999998"/>
    <n v="6.5159999999999991"/>
    <n v="120.17999999999999"/>
    <n v="0.53057913130304546"/>
    <n v="0.97628150406504044"/>
    <n v="110"/>
    <n v="69.53"/>
    <n v="66.86"/>
    <n v="3.9934190846545148E-2"/>
    <n v="2114.8708333333334"/>
    <n v="2033.6583333333333"/>
    <n v="4.8559999999999999"/>
    <n v="5.5110000000000001"/>
    <n v="0"/>
    <n v="0.65500000000000003"/>
    <n v="7.3419999999999996"/>
    <n v="2"/>
    <n v="17.635999999999999"/>
    <n v="11.927"/>
    <n v="0"/>
    <n v="0"/>
    <n v="20.742999999999999"/>
    <n v="28.47"/>
    <n v="0"/>
    <n v="7.7270000000000003"/>
    <n v="0.89080595603876156"/>
  </r>
  <r>
    <n v="315103"/>
    <n v="3881"/>
    <s v="Hogevijf campus Stadspark"/>
    <s v="Zeven-Septemberlaan 17"/>
    <s v="3500 Hasselt"/>
    <s v="Limburg"/>
    <x v="2"/>
    <s v=""/>
    <n v="22.052999999999983"/>
    <n v="39.610000000000042"/>
    <n v="8.8179999999999978"/>
    <n v="138.661"/>
    <n v="0.50829721406884432"/>
    <n v="0.90530227272727248"/>
    <n v="146"/>
    <n v="70.5"/>
    <n v="69.12"/>
    <n v="1.9965277777777679E-2"/>
    <n v="2144.375"/>
    <n v="2102.4"/>
    <n v="5.944"/>
    <n v="8.0259999999999998"/>
    <n v="0"/>
    <n v="2.0819999999999999"/>
    <n v="3.4750000000000001"/>
    <n v="3"/>
    <n v="18.927"/>
    <n v="18.265000000000001"/>
    <n v="0"/>
    <n v="0"/>
    <n v="23.962"/>
    <n v="34.399000000000001"/>
    <n v="0"/>
    <n v="10.436999999999999"/>
    <n v="0.84636211181379184"/>
  </r>
  <r>
    <n v="315104"/>
    <n v="3601"/>
    <s v="Salvator"/>
    <s v="Ekkelgaarden 17-23"/>
    <s v="3500 Hasselt"/>
    <s v="Limburg"/>
    <x v="1"/>
    <s v=""/>
    <n v="35.936000000000028"/>
    <n v="64.361000000000018"/>
    <n v="15.649000000000001"/>
    <n v="294.77100000000007"/>
    <n v="0.39334262868464004"/>
    <n v="0.96201393442622962"/>
    <n v="279"/>
    <n v="72.33"/>
    <n v="70.900000000000006"/>
    <n v="2.0169252468265064E-2"/>
    <n v="2200.0374999999999"/>
    <n v="2156.541666666667"/>
    <n v="10.868"/>
    <n v="12.866"/>
    <n v="0"/>
    <n v="1.998"/>
    <n v="13.051"/>
    <n v="0"/>
    <n v="38.185000000000002"/>
    <n v="21.684999999999999"/>
    <n v="3.4489999999999998"/>
    <n v="0"/>
    <n v="45.517000000000003"/>
    <n v="54.381999999999998"/>
    <n v="0"/>
    <n v="8.8650000000000002"/>
    <n v="0.76116001337074435"/>
  </r>
  <r>
    <n v="315106"/>
    <n v="3450"/>
    <s v="Katharinadal (Orelia)"/>
    <s v="Martelarenlaan 13- 15"/>
    <s v="3500 Hasselt"/>
    <s v="Limburg"/>
    <x v="0"/>
    <s v="Orelia"/>
    <n v="8.6659999999999986"/>
    <n v="13.636999999999992"/>
    <n v="4.2439999999999989"/>
    <n v="65.73"/>
    <n v="0.40387950707439507"/>
    <n v="0.94643333333333324"/>
    <n v="51"/>
    <n v="76.739999999999995"/>
    <n v="75.23"/>
    <n v="2.0071779875049822E-2"/>
    <n v="2334.1749999999997"/>
    <n v="2288.2458333333334"/>
    <n v="2.1030000000000002"/>
    <n v="4.2430000000000003"/>
    <n v="0"/>
    <n v="2.14"/>
    <n v="1.667"/>
    <n v="0"/>
    <n v="8.4169999999999998"/>
    <n v="6.9850000000000003"/>
    <n v="0"/>
    <n v="0"/>
    <n v="9.6560000000000006"/>
    <n v="10.702999999999999"/>
    <n v="0"/>
    <n v="1.0469999999999999"/>
    <n v="0.7154349547747072"/>
  </r>
  <r>
    <n v="315107"/>
    <n v="3849"/>
    <s v="Vinkenbosch (Korian)"/>
    <s v="Lindekensveldstraat 56- 56a"/>
    <s v="3510 Hasselt"/>
    <s v="Limburg"/>
    <x v="0"/>
    <s v="Korian"/>
    <n v="12.693000000000001"/>
    <n v="23.133999999999986"/>
    <n v="5.7400000000000011"/>
    <n v="106.79500000000002"/>
    <n v="0.38922234186993754"/>
    <n v="0.97651136363636371"/>
    <n v="99"/>
    <n v="83.27"/>
    <n v="81.48"/>
    <n v="2.1968581246931684E-2"/>
    <n v="2532.7958333333331"/>
    <n v="2478.3500000000004"/>
    <n v="3.6920000000000002"/>
    <n v="5.7370000000000001"/>
    <n v="0"/>
    <n v="2.0449999999999999"/>
    <n v="5.6680000000000001"/>
    <n v="0"/>
    <n v="14.256"/>
    <n v="7.0149999999999997"/>
    <n v="1.573"/>
    <n v="0"/>
    <n v="16.408999999999999"/>
    <n v="22.355"/>
    <n v="0"/>
    <n v="5.9459999999999997"/>
    <n v="0.77385566146433438"/>
  </r>
  <r>
    <n v="315108"/>
    <n v="7422"/>
    <s v="Immadi"/>
    <s v="Kempische steenweg 408"/>
    <s v="3500 Hasselt"/>
    <s v="Limburg"/>
    <x v="1"/>
    <s v=""/>
    <n v="9.2439999999999962"/>
    <n v="16.599000000000014"/>
    <n v="3.09"/>
    <n v="70.945000000000022"/>
    <n v="0.40782296144900981"/>
    <n v="0.98494907407407395"/>
    <n v="68"/>
    <n v="76.98"/>
    <n v="75.47"/>
    <n v="2.0007950178879019E-2"/>
    <n v="2341.4749999999999"/>
    <n v="2295.5458333333336"/>
    <n v="2.2330000000000001"/>
    <n v="2.589"/>
    <n v="0"/>
    <n v="0.35599999999999998"/>
    <n v="4.6239999999999997"/>
    <n v="0"/>
    <n v="8.1750000000000007"/>
    <n v="3.6949999999999998"/>
    <n v="0"/>
    <n v="0"/>
    <n v="9.6980000000000004"/>
    <n v="13.569000000000001"/>
    <n v="0"/>
    <n v="3.871"/>
    <n v="0.64134591911465533"/>
  </r>
  <r>
    <n v="315109"/>
    <n v="16061"/>
    <s v="Senior Gaerveld (Armonea)"/>
    <s v="Runkstersteenweg 212"/>
    <s v="3500 Hasselt"/>
    <s v="Limburg"/>
    <x v="0"/>
    <s v="Armonea"/>
    <n v="11.375999999999999"/>
    <n v="22.115999999999996"/>
    <n v="4.8219999999999992"/>
    <n v="111.02799999999999"/>
    <n v="0.34508412292394708"/>
    <n v="0.97535724637681165"/>
    <n v="111"/>
    <n v="77.180000000000007"/>
    <n v="75.66"/>
    <n v="2.0089875759979003E-2"/>
    <n v="2347.5583333333334"/>
    <n v="2301.3249999999998"/>
    <n v="3.4790000000000001"/>
    <n v="4.8159999999999998"/>
    <n v="0"/>
    <n v="1.337"/>
    <n v="1.9730000000000001"/>
    <n v="0"/>
    <n v="13.428000000000001"/>
    <n v="9.3989999999999991"/>
    <n v="2.056"/>
    <n v="0"/>
    <n v="15.798999999999999"/>
    <n v="20.324000000000002"/>
    <n v="0"/>
    <n v="4.5250000000000004"/>
    <n v="0.65835903763109194"/>
  </r>
  <r>
    <n v="315111"/>
    <n v="17752"/>
    <s v="Clarenhof (Korian)"/>
    <s v="Guffenslaan 43"/>
    <s v="3500 Hasselt"/>
    <s v="Limburg"/>
    <x v="0"/>
    <s v="Korian"/>
    <n v="8.0080000000000027"/>
    <n v="10.188999999999998"/>
    <n v="2.073"/>
    <n v="45.737000000000002"/>
    <n v="0.44318604193541339"/>
    <n v="0.97516950354609921"/>
    <n v="41"/>
    <n v="95.93"/>
    <n v="94.04"/>
    <n v="2.0097830710336106E-2"/>
    <n v="2917.8708333333338"/>
    <n v="2860.3833333333337"/>
    <n v="1.86"/>
    <n v="2.073"/>
    <n v="0"/>
    <n v="0.21299999999999999"/>
    <n v="5.5209999999999999"/>
    <n v="1"/>
    <n v="6.8079999999999998"/>
    <n v="2.4809999999999999"/>
    <n v="0"/>
    <n v="0"/>
    <n v="8.0869999999999997"/>
    <n v="9.1630000000000003"/>
    <n v="0"/>
    <n v="1.0760000000000001"/>
    <n v="0.85758789497107257"/>
  </r>
  <r>
    <n v="315112"/>
    <n v="23716"/>
    <s v="Villa Temporis (Vulpia)"/>
    <s v="Excelsiorlaan 8"/>
    <s v="3500 Hasselt"/>
    <s v="Limburg"/>
    <x v="0"/>
    <s v="Vulpia"/>
    <n v="9.9109999999999996"/>
    <n v="11.148999999999996"/>
    <n v="3.0070000000000001"/>
    <n v="58.761000000000003"/>
    <n v="0.40957437756334975"/>
    <n v="0.99206283068783052"/>
    <n v="63"/>
    <n v="72.09"/>
    <n v="70.69"/>
    <n v="1.9804781440090569E-2"/>
    <n v="2192.7375000000002"/>
    <n v="2150.1541666666667"/>
    <n v="2.2160000000000002"/>
    <n v="3.0019999999999998"/>
    <n v="0"/>
    <n v="0.78600000000000003"/>
    <n v="1.202"/>
    <n v="1"/>
    <n v="8.7910000000000004"/>
    <n v="8.2059999999999995"/>
    <n v="0"/>
    <n v="0"/>
    <n v="10.099"/>
    <n v="10.426"/>
    <n v="0"/>
    <n v="0.32700000000000001"/>
    <n v="0.87010443864229758"/>
  </r>
  <r>
    <n v="315113"/>
    <n v="24092"/>
    <s v="Hogevijf campus Banneux"/>
    <s v="Hadewychlaan 74"/>
    <s v="3500 Hasselt"/>
    <s v="Limburg"/>
    <x v="2"/>
    <s v=""/>
    <n v="16.721"/>
    <n v="29.685999999999972"/>
    <n v="6.4819999999999993"/>
    <n v="114.38799999999999"/>
    <n v="0.46236493338462054"/>
    <n v="0.92136209677419345"/>
    <n v="120"/>
    <n v="71.38"/>
    <n v="69.98"/>
    <n v="2.0005715918833822E-2"/>
    <n v="2171.1416666666664"/>
    <n v="2128.5583333333334"/>
    <n v="4.4749999999999996"/>
    <n v="5.9489999999999998"/>
    <n v="0"/>
    <n v="1.474"/>
    <n v="2.2919999999999998"/>
    <n v="2"/>
    <n v="14.621"/>
    <n v="14.12"/>
    <n v="0"/>
    <n v="0"/>
    <n v="18.437999999999999"/>
    <n v="26.619"/>
    <n v="0"/>
    <n v="8.1809999999999992"/>
    <n v="0.76913604570978222"/>
  </r>
  <r>
    <n v="316102"/>
    <n v="7425"/>
    <s v="Den Boogerd"/>
    <s v="Nieuwstraat 17"/>
    <s v="3940 Hechtel-Eksel"/>
    <s v="Limburg"/>
    <x v="2"/>
    <s v=""/>
    <n v="11.833000000000002"/>
    <n v="24.067999999999969"/>
    <n v="4.6309999999999993"/>
    <n v="90.024999999999991"/>
    <n v="0.45023049153013023"/>
    <n v="0.96952750896057349"/>
    <n v="90"/>
    <n v="78.540000000000006"/>
    <n v="77"/>
    <n v="2.0000000000000018E-2"/>
    <n v="2388.9250000000002"/>
    <n v="2342.0833333333335"/>
    <n v="3.4430000000000001"/>
    <n v="4.2510000000000003"/>
    <n v="0"/>
    <n v="0.80800000000000005"/>
    <n v="3.504"/>
    <n v="0"/>
    <n v="12.832000000000001"/>
    <n v="8.1980000000000004"/>
    <n v="1.1299999999999999"/>
    <n v="0"/>
    <n v="15.118"/>
    <n v="22.638999999999999"/>
    <n v="0"/>
    <n v="7.5209999999999999"/>
    <n v="0.82980453479280691"/>
  </r>
  <r>
    <n v="317101"/>
    <n v="9573"/>
    <s v="Berkenhof, Heers (Korian)"/>
    <s v="Smeedjesstraat 3"/>
    <s v="3870 Heers"/>
    <s v="Limburg"/>
    <x v="0"/>
    <s v="Korian"/>
    <n v="10.066999999999998"/>
    <n v="15.182000000000013"/>
    <n v="2.7399999999999998"/>
    <n v="72.70999999999998"/>
    <n v="0.38494017329115687"/>
    <n v="0.97148815789473675"/>
    <n v="67"/>
    <n v="86.17"/>
    <n v="84.49"/>
    <n v="1.988400994200501E-2"/>
    <n v="2621.0041666666666"/>
    <n v="2569.9041666666667"/>
    <n v="2.766"/>
    <n v="2.74"/>
    <n v="2.5999999999999999E-2"/>
    <n v="0"/>
    <n v="2.3820000000000001"/>
    <n v="0"/>
    <n v="10.398999999999999"/>
    <n v="7.6790000000000003"/>
    <n v="0.33800000000000002"/>
    <n v="0"/>
    <n v="11.974"/>
    <n v="15.439"/>
    <n v="0"/>
    <n v="3.4649999999999999"/>
    <n v="0.86168676579635484"/>
  </r>
  <r>
    <n v="318102"/>
    <n v="13560"/>
    <s v="De Bleuk"/>
    <s v="Endepoelstraat 4"/>
    <s v="3540 Herk-de-Stad"/>
    <s v="Limburg"/>
    <x v="0"/>
    <m/>
    <n v="11.461"/>
    <n v="17.954000000000001"/>
    <n v="5.2379999999999995"/>
    <n v="91.001999999999995"/>
    <n v="0.38079382870706141"/>
    <n v="0.96614861111111117"/>
    <n v="78"/>
    <n v="67.02"/>
    <n v="65.7"/>
    <n v="2.0091324200913085E-2"/>
    <n v="2038.5249999999999"/>
    <n v="1998.3750000000002"/>
    <n v="3.7839999999999998"/>
    <n v="4.734"/>
    <n v="0"/>
    <n v="0.95"/>
    <n v="2.3959999999999999"/>
    <n v="0"/>
    <n v="13.798999999999999"/>
    <n v="9.0570000000000004"/>
    <n v="2.3460000000000001"/>
    <n v="0"/>
    <n v="16.445"/>
    <n v="17.943999999999999"/>
    <n v="0"/>
    <n v="1.4990000000000001"/>
    <n v="0.88806599229287086"/>
  </r>
  <r>
    <n v="318103"/>
    <n v="14649"/>
    <s v="Ocura Herk-de-Stad"/>
    <s v="Trompetweg 1"/>
    <s v="3540 Herk-de-Stad"/>
    <s v="Limburg"/>
    <x v="1"/>
    <s v=""/>
    <n v="12.354000000000001"/>
    <n v="20.624999999999982"/>
    <n v="2.31"/>
    <n v="72.591000000000008"/>
    <n v="0.48613464479067631"/>
    <n v="0.95504736842105276"/>
    <n v="62"/>
    <n v="81.400000000000006"/>
    <n v="79.8"/>
    <n v="2.0050125313283207E-2"/>
    <n v="2475.916666666667"/>
    <n v="2427.25"/>
    <n v="2.7"/>
    <n v="1.698"/>
    <n v="1.002"/>
    <n v="0"/>
    <n v="5.9"/>
    <n v="1"/>
    <n v="9.9339999999999993"/>
    <n v="5.3710000000000004"/>
    <n v="0"/>
    <n v="0"/>
    <n v="11.718999999999999"/>
    <n v="17.879000000000001"/>
    <n v="0"/>
    <n v="6.16"/>
    <n v="0.77972783924710676"/>
  </r>
  <r>
    <n v="320102"/>
    <n v="3193"/>
    <s v="Berckenbosch (Korian)"/>
    <s v="Schansstraat 208"/>
    <s v="3550 Heusden-Zolder"/>
    <s v="Limburg"/>
    <x v="0"/>
    <s v="Korian"/>
    <n v="13.502999999999993"/>
    <n v="17.669"/>
    <n v="4.5530000000000008"/>
    <n v="100.51900000000001"/>
    <n v="0.35540544573662686"/>
    <n v="0.97896877022653717"/>
    <n v="92"/>
    <n v="73.73"/>
    <n v="72.28"/>
    <n v="2.0060874377421101E-2"/>
    <n v="2242.6208333333334"/>
    <n v="2198.5166666666669"/>
    <n v="3.4279999999999999"/>
    <n v="4.1369999999999996"/>
    <n v="0"/>
    <n v="0.70899999999999996"/>
    <n v="3.4870000000000001"/>
    <n v="0"/>
    <n v="13.151999999999999"/>
    <n v="10.010999999999999"/>
    <n v="0"/>
    <n v="0"/>
    <n v="15.365"/>
    <n v="16.751999999999999"/>
    <n v="0"/>
    <n v="1.387"/>
    <n v="0.73994224676890297"/>
  </r>
  <r>
    <n v="320103"/>
    <n v="3244"/>
    <s v="De Bloemelingen"/>
    <s v="Ringlaan 40"/>
    <s v="3550 Heusden-Zolder"/>
    <s v="Limburg"/>
    <x v="0"/>
    <m/>
    <n v="14.714999999999998"/>
    <n v="23.186999999999994"/>
    <n v="4.7149999999999999"/>
    <n v="93.433000000000007"/>
    <n v="0.45612363939935557"/>
    <n v="0.95493945578231321"/>
    <n v="86"/>
    <n v="64.69"/>
    <n v="63.42"/>
    <n v="2.0025228634500181E-2"/>
    <n v="1967.6541666666665"/>
    <n v="1929.0250000000001"/>
    <n v="3.2050000000000001"/>
    <n v="4.7119999999999997"/>
    <n v="0"/>
    <n v="1.5069999999999999"/>
    <n v="2.9790000000000001"/>
    <n v="2"/>
    <n v="12.612"/>
    <n v="11.733000000000001"/>
    <n v="0"/>
    <n v="0"/>
    <n v="14.602"/>
    <n v="21.172000000000001"/>
    <n v="0"/>
    <n v="6.57"/>
    <n v="0.76386241679617628"/>
  </r>
  <r>
    <n v="320104"/>
    <n v="17897"/>
    <s v="Hof ter Bloemen"/>
    <s v="Pastoor Van Mierlolaan 20"/>
    <s v="3550 Heusden-Zolder"/>
    <s v="Limburg"/>
    <x v="0"/>
    <m/>
    <n v="14.268000000000002"/>
    <n v="17.295000000000002"/>
    <n v="4.4690000000000003"/>
    <n v="90.508999999999986"/>
    <n v="0.39810405595023707"/>
    <n v="0.97310869175627235"/>
    <n v="87"/>
    <n v="73.040000000000006"/>
    <n v="70.28"/>
    <n v="3.9271485486624957E-2"/>
    <n v="2221.6333333333337"/>
    <n v="2137.6833333333334"/>
    <n v="2.9590000000000001"/>
    <n v="4.4690000000000003"/>
    <n v="0"/>
    <n v="1.51"/>
    <n v="3.99"/>
    <n v="3"/>
    <n v="11.632999999999999"/>
    <n v="10.275"/>
    <n v="0"/>
    <n v="0"/>
    <n v="13.346"/>
    <n v="15.336"/>
    <n v="0"/>
    <n v="1.99"/>
    <n v="0.72393752270250633"/>
  </r>
  <r>
    <n v="320107"/>
    <n v="25105"/>
    <s v="BoCasa (Vulpia)"/>
    <s v="Vrunstraat 15- 17"/>
    <s v="3550 Heusden-Zolder"/>
    <s v="Limburg"/>
    <x v="0"/>
    <s v="Vulpia"/>
    <n v="14.075000000000003"/>
    <n v="16.367000000000001"/>
    <n v="5.0260000000000007"/>
    <n v="84.373999999999995"/>
    <n v="0.42036646360253166"/>
    <n v="0.97718947368421039"/>
    <n v="80"/>
    <n v="88.96"/>
    <n v="88.1"/>
    <n v="9.7616345062427889E-3"/>
    <n v="2705.8666666666663"/>
    <n v="2679.7083333333335"/>
    <n v="3.222"/>
    <n v="4.516"/>
    <n v="0"/>
    <n v="1.294"/>
    <n v="7.9779999999999998"/>
    <n v="1"/>
    <n v="12.542"/>
    <n v="5.6070000000000002"/>
    <n v="0"/>
    <n v="0"/>
    <n v="14.441000000000001"/>
    <n v="15.058999999999999"/>
    <n v="0"/>
    <n v="0.61799999999999999"/>
    <n v="0.85994123408423118"/>
  </r>
  <r>
    <n v="321103"/>
    <n v="3211"/>
    <s v="Villa Ter Vrugte (Korian)"/>
    <s v="Gansterrenstraat 16"/>
    <s v="3730 Bilzen-Hoeselt"/>
    <s v="Limburg"/>
    <x v="0"/>
    <s v="Korian"/>
    <n v="7.2940000000000005"/>
    <n v="6.7639999999999985"/>
    <n v="1.6950000000000001"/>
    <n v="34.393999999999998"/>
    <n v="0.45801593301157179"/>
    <n v="0.87036944444444453"/>
    <n v="97"/>
    <n v="83.19"/>
    <n v="81"/>
    <n v="2.7037037037036971E-2"/>
    <n v="2530.3624999999997"/>
    <n v="2463.75"/>
    <n v="1.3740000000000001"/>
    <n v="1.696"/>
    <n v="0"/>
    <n v="0.32200000000000001"/>
    <n v="2.4119999999999999"/>
    <n v="2"/>
    <n v="4.9379999999999997"/>
    <n v="4.875"/>
    <n v="0"/>
    <n v="0"/>
    <n v="5.9589999999999996"/>
    <n v="5.25"/>
    <n v="0.70899999999999996"/>
    <n v="0"/>
    <n v="0.83927144911327689"/>
  </r>
  <r>
    <n v="321105"/>
    <n v="17496"/>
    <s v="Ter Hulst 2 (Korian)"/>
    <s v="Hulstraat 6A"/>
    <s v="3730 Bilzen-Hoeselt"/>
    <s v="Limburg"/>
    <x v="0"/>
    <s v="Korian"/>
    <n v="6.6230000000000002"/>
    <n v="6.110999999999998"/>
    <n v="2.0880000000000001"/>
    <n v="36.936999999999998"/>
    <n v="0.40127785147683892"/>
    <n v="0.97587850877192972"/>
    <n v="30"/>
    <n v="85.02"/>
    <n v="83.35"/>
    <n v="2.003599280143975E-2"/>
    <n v="2586.0250000000001"/>
    <n v="2535.2291666666665"/>
    <n v="1.3839999999999999"/>
    <n v="2.0859999999999999"/>
    <n v="0"/>
    <n v="0.70199999999999996"/>
    <n v="1.6719999999999999"/>
    <n v="2"/>
    <n v="5.03"/>
    <n v="4.944"/>
    <n v="0"/>
    <n v="0"/>
    <n v="6.0659999999999998"/>
    <n v="4.3680000000000003"/>
    <n v="1.698"/>
    <n v="0"/>
    <n v="0.78475003708648572"/>
  </r>
  <r>
    <n v="322101"/>
    <n v="3850"/>
    <s v="Vinkenhof"/>
    <s v="Lunstraat 19"/>
    <s v="3530 Houthalen-Helchteren"/>
    <s v="Limburg"/>
    <x v="2"/>
    <s v=""/>
    <n v="18.207999999999998"/>
    <n v="26.689999999999976"/>
    <n v="4.3140000000000001"/>
    <n v="103.93300000000001"/>
    <n v="0.47349734925384596"/>
    <n v="0.91520365497076028"/>
    <n v="98"/>
    <n v="68.400000000000006"/>
    <n v="67.06"/>
    <n v="1.9982105577095233E-2"/>
    <n v="2080.5000000000005"/>
    <n v="2039.7416666666668"/>
    <n v="3.7679999999999998"/>
    <n v="4.3099999999999996"/>
    <n v="0"/>
    <n v="0.54200000000000004"/>
    <n v="5.2220000000000004"/>
    <n v="4"/>
    <n v="14.269"/>
    <n v="12.965999999999999"/>
    <n v="0"/>
    <n v="0"/>
    <n v="16.702000000000002"/>
    <n v="24.202999999999999"/>
    <n v="0"/>
    <n v="7.5010000000000003"/>
    <n v="0.7923900896726539"/>
  </r>
  <r>
    <n v="322103"/>
    <n v="26045"/>
    <s v="Het Dorp (Emeis)"/>
    <s v="'t Dorp 80"/>
    <s v="3530 Houthalen-Helchteren"/>
    <s v="Limburg"/>
    <x v="0"/>
    <s v="Emeis"/>
    <n v="8.3889999999999976"/>
    <n v="15.191000000000008"/>
    <n v="2.9760000000000004"/>
    <n v="69.73899999999999"/>
    <n v="0.38079123589383285"/>
    <n v="0.92105219298245611"/>
    <n v="79"/>
    <n v="86.36"/>
    <n v="84.67"/>
    <n v="1.9959844100625901E-2"/>
    <n v="2626.7833333333333"/>
    <n v="2575.3791666666666"/>
    <n v="2.468"/>
    <n v="2.9750000000000001"/>
    <n v="0"/>
    <n v="0.50700000000000001"/>
    <n v="3.73"/>
    <n v="0"/>
    <n v="9.4019999999999992"/>
    <n v="4.6449999999999996"/>
    <n v="1.0269999999999999"/>
    <n v="0"/>
    <n v="10.882"/>
    <n v="14.249000000000001"/>
    <n v="0"/>
    <n v="3.367"/>
    <n v="0.75147744945567652"/>
  </r>
  <r>
    <n v="323101"/>
    <n v="3888"/>
    <s v="Zorgvlied"/>
    <s v="Zandbosstraat 4"/>
    <s v="3640 Kinrooi"/>
    <s v="Limburg"/>
    <x v="2"/>
    <s v=""/>
    <n v="15.956999999999997"/>
    <n v="33.510000000000034"/>
    <n v="5.6419999999999986"/>
    <n v="94.35"/>
    <n v="0.5840911499735032"/>
    <n v="0.96173911564625836"/>
    <n v="94"/>
    <n v="66"/>
    <n v="64.709999999999994"/>
    <n v="1.9935095039406603E-2"/>
    <n v="2007.5"/>
    <n v="1968.2624999999998"/>
    <n v="3.3079999999999998"/>
    <n v="4.8170000000000002"/>
    <n v="0"/>
    <n v="1.5089999999999999"/>
    <n v="3.2280000000000002"/>
    <n v="3"/>
    <n v="12.323"/>
    <n v="12.375999999999999"/>
    <n v="0"/>
    <n v="0"/>
    <n v="14.561999999999999"/>
    <n v="25.395"/>
    <n v="0"/>
    <n v="10.833"/>
    <n v="0.74554280406316487"/>
  </r>
  <r>
    <n v="324101"/>
    <n v="3365"/>
    <s v="Huyse Fliedermael"/>
    <s v="Kersendaelstraat 11"/>
    <s v="3724 Hasselt"/>
    <s v="Limburg"/>
    <x v="0"/>
    <m/>
    <n v="9.2019999999999982"/>
    <n v="16.690999999999999"/>
    <n v="3.5879999999999996"/>
    <n v="66.591999999999999"/>
    <n v="0.44271083613647283"/>
    <n v="0.99626442786069636"/>
    <n v="65"/>
    <n v="61.79"/>
    <n v="60.58"/>
    <n v="1.9973588643116491E-2"/>
    <n v="1879.4458333333332"/>
    <n v="1842.6416666666667"/>
    <n v="2.5430000000000001"/>
    <n v="3.5859999999999999"/>
    <n v="0"/>
    <n v="1.0429999999999999"/>
    <n v="2.5649999999999999"/>
    <n v="0"/>
    <n v="9.4890000000000008"/>
    <n v="5.1879999999999997"/>
    <n v="1.736"/>
    <n v="0"/>
    <n v="11.257999999999999"/>
    <n v="15.683"/>
    <n v="0"/>
    <n v="4.4249999999999998"/>
    <n v="0.80905949148358425"/>
  </r>
  <r>
    <n v="325101"/>
    <n v="3623"/>
    <s v="Ludinaca"/>
    <s v="Gasthuisstraat 32"/>
    <s v="3620 Lanaken"/>
    <s v="Limburg"/>
    <x v="1"/>
    <s v=""/>
    <n v="24.140999999999991"/>
    <n v="26.540000000000006"/>
    <n v="6.665"/>
    <n v="108.49299999999998"/>
    <n v="0.528568663416073"/>
    <n v="0.97748198198198211"/>
    <n v="103"/>
    <n v="78.650000000000006"/>
    <n v="77.13"/>
    <n v="1.9706988201737552E-2"/>
    <n v="2392.2708333333335"/>
    <n v="2346.0374999999999"/>
    <n v="4.1769999999999996"/>
    <n v="5.1529999999999996"/>
    <n v="0"/>
    <n v="0.97599999999999998"/>
    <n v="6.2549999999999999"/>
    <n v="6"/>
    <n v="15.561"/>
    <n v="17.093"/>
    <n v="0"/>
    <n v="2"/>
    <n v="18.03"/>
    <n v="21.443000000000001"/>
    <n v="0"/>
    <n v="3.4129999999999998"/>
    <n v="0.84953476658802318"/>
  </r>
  <r>
    <n v="325103"/>
    <n v="19412"/>
    <s v="3 Eiken (Korian)"/>
    <s v="Drie Eikenstraat 14"/>
    <s v="3620 Lanaken"/>
    <s v="Limburg"/>
    <x v="0"/>
    <s v="Korian"/>
    <n v="15.878000000000004"/>
    <n v="24.400000000000016"/>
    <n v="4.7509999999999986"/>
    <n v="117.99400000000001"/>
    <n v="0.38162109937793459"/>
    <n v="0.96994098360655745"/>
    <n v="114"/>
    <n v="82.98"/>
    <n v="81.37"/>
    <n v="1.9786161976158345E-2"/>
    <n v="2523.9749999999999"/>
    <n v="2475.0041666666671"/>
    <n v="4.0709999999999997"/>
    <n v="4.508"/>
    <n v="0"/>
    <n v="0.437"/>
    <n v="5.0289999999999999"/>
    <n v="1"/>
    <n v="15.058999999999999"/>
    <n v="10.835000000000001"/>
    <n v="0"/>
    <n v="0"/>
    <n v="18.065999999999999"/>
    <n v="22.613"/>
    <n v="0"/>
    <n v="4.5469999999999997"/>
    <n v="0.72801151667131048"/>
  </r>
  <r>
    <n v="325104"/>
    <n v="20254"/>
    <s v="Bessemerberg"/>
    <s v="Bessemerstraat 476"/>
    <s v="3620 Lanaken"/>
    <s v="Limburg"/>
    <x v="1"/>
    <s v=""/>
    <n v="21.369000000000003"/>
    <n v="31.846999999999987"/>
    <n v="6.410000000000001"/>
    <n v="124.95600000000002"/>
    <n v="0.47717596594001083"/>
    <n v="0.96729935897435892"/>
    <n v="114"/>
    <n v="74.44"/>
    <n v="72.98"/>
    <n v="2.0005480953685817E-2"/>
    <n v="2264.2166666666667"/>
    <n v="2219.8083333333334"/>
    <n v="4.4989999999999997"/>
    <n v="5.3920000000000003"/>
    <n v="0"/>
    <n v="0.89300000000000002"/>
    <n v="5.2930000000000001"/>
    <n v="4"/>
    <n v="17.231000000000002"/>
    <n v="16.065999999999999"/>
    <n v="0"/>
    <n v="0"/>
    <n v="19.558"/>
    <n v="27.675000000000001"/>
    <n v="0"/>
    <n v="8.1170000000000009"/>
    <n v="0.80430735879733262"/>
  </r>
  <r>
    <n v="326101"/>
    <n v="3359"/>
    <s v="Reigersvliet"/>
    <s v="De Wittelaan 3"/>
    <s v="3970 Leopoldsburg"/>
    <s v="Limburg"/>
    <x v="2"/>
    <s v=""/>
    <n v="7.9970000000000017"/>
    <n v="18.669999999999995"/>
    <n v="4.1479999999999997"/>
    <n v="68.409000000000006"/>
    <n v="0.45045242585039968"/>
    <n v="0.98094642857142844"/>
    <n v="65"/>
    <n v="76.5"/>
    <n v="75"/>
    <n v="2.0000000000000018E-2"/>
    <n v="2326.875"/>
    <n v="2281.25"/>
    <n v="2.7309999999999999"/>
    <n v="4.1479999999999997"/>
    <n v="0"/>
    <n v="1.417"/>
    <n v="3.722"/>
    <n v="0"/>
    <n v="9.6430000000000007"/>
    <n v="4.2690000000000001"/>
    <n v="1.6519999999999999"/>
    <n v="0"/>
    <n v="11.553000000000001"/>
    <n v="18.795000000000002"/>
    <n v="0"/>
    <n v="7.242"/>
    <n v="0.84069812208581085"/>
  </r>
  <r>
    <n v="326103"/>
    <n v="27173"/>
    <s v="Residentie Leopoldspark (Vulpia)"/>
    <s v="Hertogin van Brabantplein 27"/>
    <s v="3970 Leopoldsburg"/>
    <s v="Limburg"/>
    <x v="0"/>
    <s v="Vulpia"/>
    <n v="17.159000000000013"/>
    <n v="30.316999999999993"/>
    <n v="5.8000000000000007"/>
    <n v="127.205"/>
    <n v="0.41882001493651988"/>
    <n v="1.0000072916666669"/>
    <n v="128"/>
    <n v="73.069999999999993"/>
    <n v="71.650000000000006"/>
    <n v="1.9818562456385136E-2"/>
    <n v="2222.5458333333331"/>
    <n v="2179.354166666667"/>
    <n v="4.8280000000000003"/>
    <n v="5.298"/>
    <n v="0"/>
    <n v="0.47"/>
    <n v="8.0139999999999993"/>
    <n v="0"/>
    <n v="17.742999999999999"/>
    <n v="8.5939999999999994"/>
    <n v="1.135"/>
    <n v="0"/>
    <n v="21.323"/>
    <n v="28.138999999999999"/>
    <n v="0"/>
    <n v="6.8159999999999998"/>
    <n v="0.79491707947447776"/>
  </r>
  <r>
    <n v="327101"/>
    <n v="3415"/>
    <s v="Hoevezavel"/>
    <s v="Jan Davidlaan 11"/>
    <s v="3920 Lommel"/>
    <s v="Limburg"/>
    <x v="2"/>
    <s v=""/>
    <n v="17.306000000000004"/>
    <n v="36.834000000000053"/>
    <n v="6.7229999999999999"/>
    <n v="118.12299999999998"/>
    <n v="0.51525105186966191"/>
    <n v="0.96476727642276427"/>
    <n v="120"/>
    <n v="66.09"/>
    <n v="64.790000000000006"/>
    <n v="2.00648248186448E-2"/>
    <n v="2010.2375000000002"/>
    <n v="1970.6958333333337"/>
    <n v="5.52"/>
    <n v="5.22"/>
    <n v="0.3"/>
    <n v="0"/>
    <n v="0.98399999999999999"/>
    <n v="0"/>
    <n v="17.844999999999999"/>
    <n v="16.305"/>
    <n v="0.55600000000000005"/>
    <n v="0"/>
    <n v="22.391999999999999"/>
    <n v="32.944000000000003"/>
    <n v="0"/>
    <n v="10.552"/>
    <n v="0.95377434487987489"/>
  </r>
  <r>
    <n v="327103"/>
    <n v="14598"/>
    <s v="De Bekelaar"/>
    <s v="Vlasstraat 35"/>
    <s v="3920 Lommel"/>
    <s v="Limburg"/>
    <x v="1"/>
    <s v=""/>
    <n v="14.930999999999999"/>
    <n v="20.537000000000003"/>
    <n v="7.452"/>
    <n v="96.10799999999999"/>
    <n v="0.44658092978732267"/>
    <n v="0.98384523809523805"/>
    <n v="88"/>
    <n v="82.28"/>
    <n v="80.680000000000007"/>
    <n v="1.9831432821021178E-2"/>
    <n v="2502.6833333333334"/>
    <n v="2454.0166666666669"/>
    <n v="4.1079999999999997"/>
    <n v="5.4930000000000003"/>
    <n v="0"/>
    <n v="1.385"/>
    <n v="6.9029999999999996"/>
    <n v="1"/>
    <n v="13.433999999999999"/>
    <n v="7.6779999999999999"/>
    <n v="0"/>
    <n v="0"/>
    <n v="16.777999999999999"/>
    <n v="18.109000000000002"/>
    <n v="0"/>
    <n v="1.331"/>
    <n v="0.85660765000906403"/>
  </r>
  <r>
    <n v="327104"/>
    <n v="14642"/>
    <s v="Kapittelhof"/>
    <s v="Kapittelhof 1"/>
    <s v="3920 Lommel"/>
    <s v="Limburg"/>
    <x v="2"/>
    <s v=""/>
    <n v="16.176000000000002"/>
    <n v="19.700999999999979"/>
    <n v="2.6100000000000003"/>
    <n v="77.071999999999989"/>
    <n v="0.499364230849076"/>
    <n v="0.9593750000000002"/>
    <n v="77"/>
    <n v="66.09"/>
    <n v="64.790000000000006"/>
    <n v="2.00648248186448E-2"/>
    <n v="2010.2375000000002"/>
    <n v="1970.6958333333337"/>
    <n v="3.55"/>
    <n v="2.6059999999999999"/>
    <n v="0.94399999999999995"/>
    <n v="0"/>
    <n v="3.5089999999999999"/>
    <n v="4"/>
    <n v="10.52"/>
    <n v="12.086"/>
    <n v="0"/>
    <n v="2"/>
    <n v="13.712"/>
    <n v="16.922000000000001"/>
    <n v="0"/>
    <n v="3.21"/>
    <n v="0.88597938900502438"/>
  </r>
  <r>
    <n v="327105"/>
    <n v="25287"/>
    <s v="Ploegdries (Armonea)"/>
    <s v="Ploegdries 30"/>
    <s v="3920 Lommel"/>
    <s v="Limburg"/>
    <x v="0"/>
    <s v="Armonea"/>
    <n v="9.4909999999999979"/>
    <n v="15.162999999999995"/>
    <n v="2.6780000000000004"/>
    <n v="75.959000000000003"/>
    <n v="0.35982569544096149"/>
    <n v="0.93799837398373986"/>
    <n v="70"/>
    <n v="87.23"/>
    <n v="85.52"/>
    <n v="1.9995322731524823E-2"/>
    <n v="2653.2458333333334"/>
    <n v="2601.2333333333331"/>
    <n v="2.6280000000000001"/>
    <n v="2.677"/>
    <n v="0"/>
    <n v="4.9000000000000002E-2"/>
    <n v="1.528"/>
    <n v="0"/>
    <n v="9.1359999999999992"/>
    <n v="7.9550000000000001"/>
    <n v="0"/>
    <n v="0"/>
    <n v="11.089"/>
    <n v="14.536"/>
    <n v="0"/>
    <n v="3.4470000000000001"/>
    <n v="0.7156717763751127"/>
  </r>
  <r>
    <n v="328101"/>
    <n v="3407"/>
    <s v="Het Meerlehof"/>
    <s v="Wijngaardstraat 15"/>
    <s v="3560 Lummen"/>
    <s v="Limburg"/>
    <x v="2"/>
    <s v=""/>
    <n v="9.3000000000000025"/>
    <n v="18.178000000000004"/>
    <n v="3.1259999999999994"/>
    <n v="77.131999999999991"/>
    <n v="0.39677436083596962"/>
    <n v="0.97395833333333348"/>
    <n v="80"/>
    <n v="78.53"/>
    <n v="67.97"/>
    <n v="0.15536265999705745"/>
    <n v="2388.6208333333334"/>
    <n v="2067.4208333333336"/>
    <n v="3.0150000000000001"/>
    <n v="2.6259999999999999"/>
    <n v="0.38900000000000001"/>
    <n v="0"/>
    <n v="2.6680000000000001"/>
    <n v="0"/>
    <n v="8.9629999999999992"/>
    <n v="6.6239999999999997"/>
    <n v="0"/>
    <n v="0"/>
    <n v="11.651"/>
    <n v="17.117999999999999"/>
    <n v="0"/>
    <n v="5.4669999999999996"/>
    <n v="0.73242638439953112"/>
  </r>
  <r>
    <n v="328102"/>
    <n v="21672"/>
    <s v="Frederickxhof (Korian)"/>
    <s v="Ringlaan 21"/>
    <s v="3560 Lummen"/>
    <s v="Limburg"/>
    <x v="0"/>
    <s v="Korian"/>
    <n v="10.797000000000004"/>
    <n v="9.0210000000000026"/>
    <n v="2.9500000000000006"/>
    <n v="64.085000000000008"/>
    <n v="0.35527814621206211"/>
    <n v="0.98104898989898981"/>
    <n v="58"/>
    <n v="81.3"/>
    <n v="79.72"/>
    <n v="1.9819367787255349E-2"/>
    <n v="2472.875"/>
    <n v="2424.8166666666666"/>
    <n v="2.4710000000000001"/>
    <n v="2.9449999999999998"/>
    <n v="0"/>
    <n v="0.47399999999999998"/>
    <n v="5.9889999999999999"/>
    <n v="2"/>
    <n v="9.1649999999999991"/>
    <n v="4.8010000000000002"/>
    <n v="0"/>
    <n v="0"/>
    <n v="10.973000000000001"/>
    <n v="10.837"/>
    <n v="0.13600000000000001"/>
    <n v="0"/>
    <n v="0.82587319909366852"/>
  </r>
  <r>
    <n v="328103"/>
    <n v="27278"/>
    <s v="Melderthof (Korian)"/>
    <s v="Pastorijstraat 22"/>
    <s v="3560 Lummen"/>
    <s v="Limburg"/>
    <x v="0"/>
    <s v="Korian"/>
    <n v="6.7269999999999994"/>
    <n v="11.931999999999997"/>
    <n v="1.7670000000000001"/>
    <n v="43.913000000000004"/>
    <n v="0.4651469951950446"/>
    <n v="0.97408518518518517"/>
    <n v="42"/>
    <n v="80.739999999999995"/>
    <n v="79.17"/>
    <n v="1.9830743968674902E-2"/>
    <n v="2455.8416666666667"/>
    <n v="2408.0875000000001"/>
    <n v="1.6479999999999999"/>
    <n v="1.766"/>
    <n v="0"/>
    <n v="0.11799999999999999"/>
    <n v="2.0670000000000002"/>
    <n v="0"/>
    <n v="6.4240000000000004"/>
    <n v="4.6500000000000004"/>
    <n v="0"/>
    <n v="0"/>
    <n v="7.359"/>
    <n v="11.704000000000001"/>
    <n v="0"/>
    <n v="4.3449999999999998"/>
    <n v="0.85056938559322037"/>
  </r>
  <r>
    <n v="329102"/>
    <n v="3482"/>
    <s v="de Maaspoorte"/>
    <s v="Sionstraat 21"/>
    <s v="3680 Maaseik"/>
    <s v="Limburg"/>
    <x v="2"/>
    <s v=""/>
    <n v="14.926"/>
    <n v="34.744999999999962"/>
    <n v="4.3970000000000002"/>
    <n v="120.48100000000002"/>
    <n v="0.44876785551248705"/>
    <n v="0.98644322493224923"/>
    <n v="112"/>
    <n v="71.87"/>
    <n v="70.459999999999994"/>
    <n v="2.0011353959693556E-2"/>
    <n v="2186.0458333333336"/>
    <n v="2143.1583333333333"/>
    <n v="4.1580000000000004"/>
    <n v="3.3940000000000001"/>
    <n v="0.76400000000000001"/>
    <n v="0"/>
    <n v="3.51"/>
    <n v="0"/>
    <n v="15.611000000000001"/>
    <n v="11.412000000000001"/>
    <n v="0.68899999999999995"/>
    <n v="0"/>
    <n v="18.177"/>
    <n v="28.940999999999999"/>
    <n v="0"/>
    <n v="10.763999999999999"/>
    <n v="0.75365451207325296"/>
  </r>
  <r>
    <n v="329103"/>
    <n v="3410"/>
    <s v="Het Park Neeroeteren"/>
    <s v="Spilstraat 15"/>
    <s v="3680 Maaseik"/>
    <s v="Limburg"/>
    <x v="1"/>
    <s v=""/>
    <n v="14.257"/>
    <n v="24.334999999999983"/>
    <n v="7.1069999999999975"/>
    <n v="83.613"/>
    <n v="0.54655376556277113"/>
    <n v="0.97745098039215694"/>
    <n v="85"/>
    <n v="67.599999999999994"/>
    <n v="66.27"/>
    <n v="2.0069413007393955E-2"/>
    <n v="2056.1666666666665"/>
    <n v="2015.7124999999999"/>
    <n v="3.931"/>
    <n v="6.3520000000000003"/>
    <n v="0"/>
    <n v="2.4209999999999998"/>
    <n v="4.2510000000000003"/>
    <n v="0"/>
    <n v="13.542999999999999"/>
    <n v="9.0050000000000008"/>
    <n v="0.28699999999999998"/>
    <n v="0"/>
    <n v="16.667000000000002"/>
    <n v="19.818999999999999"/>
    <n v="0"/>
    <n v="3.1520000000000001"/>
    <n v="0.97398342016448769"/>
  </r>
  <r>
    <n v="330101"/>
    <n v="3673"/>
    <s v="Heyvis"/>
    <s v="Rijksweg 106"/>
    <s v="3630 Maasmechelen"/>
    <s v="Limburg"/>
    <x v="2"/>
    <s v=""/>
    <n v="17.208999999999989"/>
    <n v="30.627999999999972"/>
    <n v="5.4649999999999999"/>
    <n v="119.40600000000001"/>
    <n v="0.4463929785772906"/>
    <n v="0.96840833333333365"/>
    <n v="120"/>
    <n v="69.400000000000006"/>
    <n v="68.040000000000006"/>
    <n v="1.9988242210464469E-2"/>
    <n v="2110.916666666667"/>
    <n v="2069.5500000000002"/>
    <n v="4.9880000000000004"/>
    <n v="5.327"/>
    <n v="0"/>
    <n v="0.33900000000000002"/>
    <n v="4.702"/>
    <n v="0"/>
    <n v="16.164999999999999"/>
    <n v="9.9149999999999991"/>
    <n v="1.548"/>
    <n v="0"/>
    <n v="20.420000000000002"/>
    <n v="27.175999999999998"/>
    <n v="0"/>
    <n v="6.7560000000000002"/>
    <n v="0.81733242101786097"/>
  </r>
  <r>
    <n v="330105"/>
    <n v="18138"/>
    <s v="Maasmeander (Korian)"/>
    <s v="Dokter Haubenlaan 6"/>
    <s v="3630 Maasmechelen"/>
    <s v="Limburg"/>
    <x v="0"/>
    <s v="Korian"/>
    <n v="11.548"/>
    <n v="27.456000000000003"/>
    <n v="5.6780000000000008"/>
    <n v="108.544"/>
    <n v="0.41164873231132076"/>
    <n v="0.84294294871794895"/>
    <n v="114"/>
    <n v="81.319999999999993"/>
    <n v="79.73"/>
    <n v="1.9942305280320927E-2"/>
    <n v="2473.4833333333331"/>
    <n v="2425.1208333333334"/>
    <n v="3.8090000000000002"/>
    <n v="5.173"/>
    <n v="0"/>
    <n v="1.3640000000000001"/>
    <n v="3.6960000000000002"/>
    <n v="0"/>
    <n v="14.259"/>
    <n v="7.8479999999999999"/>
    <n v="2.7149999999999999"/>
    <n v="0"/>
    <n v="16.661000000000001"/>
    <n v="25.13"/>
    <n v="0"/>
    <n v="8.4689999999999994"/>
    <n v="0.745519811475859"/>
  </r>
  <r>
    <n v="331102"/>
    <n v="7429"/>
    <s v="Kloosterhof, Oudsbergen"/>
    <s v="Kantonnierstraat 6"/>
    <s v="3670 Oudsbergen"/>
    <s v="Limburg"/>
    <x v="2"/>
    <s v=""/>
    <n v="11.387999999999998"/>
    <n v="20.761999999999983"/>
    <n v="4.226"/>
    <n v="73.393000000000015"/>
    <n v="0.49563309852438203"/>
    <n v="0.97333333333333316"/>
    <n v="72"/>
    <n v="78.540000000000006"/>
    <n v="77"/>
    <n v="2.0000000000000018E-2"/>
    <n v="2388.9250000000002"/>
    <n v="2342.0833333333335"/>
    <n v="3.0110000000000001"/>
    <n v="4.1189999999999998"/>
    <n v="0"/>
    <n v="1.1080000000000001"/>
    <n v="4.8179999999999996"/>
    <n v="0"/>
    <n v="10.462999999999999"/>
    <n v="5.0620000000000003"/>
    <n v="0.58299999999999996"/>
    <n v="0"/>
    <n v="13.022"/>
    <n v="18.224"/>
    <n v="0"/>
    <n v="5.202"/>
    <n v="0.82151986985823844"/>
  </r>
  <r>
    <n v="331103"/>
    <n v="25409"/>
    <s v="Ter Meeuwen (Armonea)"/>
    <s v="Torenstraat 15"/>
    <s v="3670 Oudsbergen"/>
    <s v="Limburg"/>
    <x v="0"/>
    <s v="Armonea"/>
    <n v="9.6110000000000024"/>
    <n v="13.779999999999996"/>
    <n v="1.397"/>
    <n v="58.73"/>
    <n v="0.42206708666780179"/>
    <n v="0.97499722222222207"/>
    <n v="60"/>
    <n v="99.79"/>
    <n v="97.83"/>
    <n v="2.0034754165388913E-2"/>
    <n v="3035.2791666666672"/>
    <n v="2975.6624999999999"/>
    <n v="1.86"/>
    <n v="1.381"/>
    <n v="0.47899999999999998"/>
    <n v="0"/>
    <n v="1.6319999999999999"/>
    <n v="2"/>
    <n v="7.8029999999999999"/>
    <n v="7.8369999999999997"/>
    <n v="0"/>
    <n v="0"/>
    <n v="8.7360000000000007"/>
    <n v="12.805"/>
    <n v="0"/>
    <n v="4.069"/>
    <n v="0.73838402687068483"/>
  </r>
  <r>
    <n v="332101"/>
    <n v="3701"/>
    <s v="Sint-Jozef, Pelt"/>
    <s v="Kloosterhof 1"/>
    <s v="3910 Pelt"/>
    <s v="Limburg"/>
    <x v="1"/>
    <s v=""/>
    <n v="26.41"/>
    <n v="43.870000000000061"/>
    <n v="5.4510000000000005"/>
    <n v="148.44999999999999"/>
    <n v="0.51014482990906063"/>
    <n v="0.97331481481481508"/>
    <n v="131"/>
    <n v="71.03"/>
    <n v="69.63"/>
    <n v="2.0106276030446679E-2"/>
    <n v="2160.4958333333334"/>
    <n v="2117.9124999999999"/>
    <n v="6.9109999999999996"/>
    <n v="4.9489999999999998"/>
    <n v="1.962"/>
    <n v="0"/>
    <n v="6.8079999999999998"/>
    <n v="4"/>
    <n v="21.82"/>
    <n v="18.734999999999999"/>
    <n v="0"/>
    <n v="0"/>
    <n v="27.312999999999999"/>
    <n v="34.44"/>
    <n v="0"/>
    <n v="7.1269999999999998"/>
    <n v="0.9392498679344955"/>
  </r>
  <r>
    <n v="332102"/>
    <n v="26748"/>
    <s v="Teutenhof"/>
    <s v="Lindestraat 7"/>
    <s v="3910 Pelt"/>
    <s v="Limburg"/>
    <x v="1"/>
    <s v=""/>
    <n v="5.8630000000000004"/>
    <n v="7.3460000000000001"/>
    <n v="3.573"/>
    <n v="38.382999999999996"/>
    <n v="0.43722481306828548"/>
    <n v="0.95416666666666661"/>
    <n v="39"/>
    <n v="83.07"/>
    <n v="81.45"/>
    <n v="1.9889502762430844E-2"/>
    <n v="2526.7125000000001"/>
    <n v="2477.4375"/>
    <n v="1.4239999999999999"/>
    <n v="3.0979999999999999"/>
    <n v="0"/>
    <n v="1.6739999999999999"/>
    <n v="1.6120000000000001"/>
    <n v="0"/>
    <n v="5.5190000000000001"/>
    <n v="3.7480000000000002"/>
    <n v="0.159"/>
    <n v="0"/>
    <n v="6.32"/>
    <n v="7.3390000000000004"/>
    <n v="0"/>
    <n v="1.0189999999999999"/>
    <n v="0.82476802284082795"/>
  </r>
  <r>
    <n v="333101"/>
    <n v="3702"/>
    <s v="Sint-Jozef, Nieuwerkerken"/>
    <s v="Kloosterstraat 26"/>
    <s v="3850 Nieuwerkerken (Limb.)"/>
    <s v="Limburg"/>
    <x v="1"/>
    <s v=""/>
    <n v="13.54999999999999"/>
    <n v="23.254000000000001"/>
    <n v="5.0710000000000006"/>
    <n v="82.290999999999997"/>
    <n v="0.50886488194334722"/>
    <n v="0.97156617647058818"/>
    <n v="80"/>
    <n v="75.2"/>
    <n v="73.739999999999995"/>
    <n v="1.9799294819636604E-2"/>
    <n v="2287.3333333333335"/>
    <n v="2242.9249999999997"/>
    <n v="3.5880000000000001"/>
    <n v="4.0750000000000002"/>
    <n v="0"/>
    <n v="0.48699999999999999"/>
    <n v="3.7440000000000002"/>
    <n v="0"/>
    <n v="13.101000000000001"/>
    <n v="9.3079999999999998"/>
    <n v="4.9000000000000002E-2"/>
    <n v="0"/>
    <n v="15.587999999999999"/>
    <n v="20.725999999999999"/>
    <n v="0"/>
    <n v="5.1379999999999999"/>
    <n v="0.94009456922328072"/>
  </r>
  <r>
    <n v="334101"/>
    <n v="3454"/>
    <s v="Kimpenhof"/>
    <s v="Kimpenstraat 5"/>
    <s v="3660 Oudsbergen"/>
    <s v="Limburg"/>
    <x v="1"/>
    <s v=""/>
    <n v="12.019000000000005"/>
    <n v="18.620999999999999"/>
    <n v="3.0489999999999999"/>
    <n v="60.084999999999994"/>
    <n v="0.56068902388283282"/>
    <n v="0.9406496630179042"/>
    <n v="76"/>
    <n v="93.69"/>
    <n v="59.76"/>
    <n v="0.56777108433734935"/>
    <n v="2849.7374999999997"/>
    <n v="1817.7"/>
    <n v="2.5070000000000001"/>
    <n v="3.0449999999999999"/>
    <n v="0"/>
    <n v="0.53800000000000003"/>
    <n v="3.1949999999999998"/>
    <n v="2"/>
    <n v="8.5220000000000002"/>
    <n v="7.3220000000000001"/>
    <n v="0"/>
    <n v="0"/>
    <n v="10.663"/>
    <n v="16.420000000000002"/>
    <n v="0"/>
    <n v="5.7569999999999997"/>
    <n v="0.83835666408280518"/>
  </r>
  <r>
    <n v="335101"/>
    <n v="3438"/>
    <s v="Immaculata, Pelt"/>
    <s v="Dorpsstraat 58"/>
    <s v="3900 Pelt"/>
    <s v="Limburg"/>
    <x v="1"/>
    <s v=""/>
    <n v="18.683999999999987"/>
    <n v="44.060999999999979"/>
    <n v="8.2949999999999999"/>
    <n v="132.06700000000001"/>
    <n v="0.53790878872087622"/>
    <n v="0.92303888888888885"/>
    <n v="130"/>
    <n v="71.42"/>
    <n v="70.02"/>
    <n v="1.9994287346472461E-2"/>
    <n v="2172.3583333333331"/>
    <n v="2129.7750000000001"/>
    <n v="5.9710000000000001"/>
    <n v="7.2880000000000003"/>
    <n v="0"/>
    <n v="1.3169999999999999"/>
    <n v="8.4120000000000008"/>
    <n v="0"/>
    <n v="20.757000000000001"/>
    <n v="10.041"/>
    <n v="2.3039999999999998"/>
    <n v="0"/>
    <n v="25.35"/>
    <n v="34.104999999999997"/>
    <n v="0"/>
    <n v="8.7550000000000008"/>
    <n v="0.94131649981933729"/>
  </r>
  <r>
    <n v="336101"/>
    <n v="3628"/>
    <s v="Het Perrehof"/>
    <s v="Rode Kruisstraat 25"/>
    <s v="3990 Peer"/>
    <s v="Limburg"/>
    <x v="2"/>
    <s v=""/>
    <n v="20.946000000000002"/>
    <n v="39.796000000000063"/>
    <n v="7.0180000000000007"/>
    <n v="141.46199999999999"/>
    <n v="0.47899789342721061"/>
    <n v="0.937350159235669"/>
    <n v="177"/>
    <n v="83.14"/>
    <n v="81.36"/>
    <n v="2.1878072763028555E-2"/>
    <n v="2528.8416666666667"/>
    <n v="2474.7000000000003"/>
    <n v="5.34"/>
    <n v="6.516"/>
    <n v="0"/>
    <n v="1.1759999999999999"/>
    <n v="4.5270000000000001"/>
    <n v="1"/>
    <n v="19.516999999999999"/>
    <n v="16.385000000000002"/>
    <n v="0"/>
    <n v="0"/>
    <n v="23.439"/>
    <n v="37.729999999999997"/>
    <n v="0"/>
    <n v="14.291"/>
    <n v="0.79270012113509547"/>
  </r>
  <r>
    <n v="337102"/>
    <n v="3349"/>
    <s v="Huyse Elckerlyc (Korian)"/>
    <s v="Trinellestraat 23"/>
    <s v="3770 Riemst"/>
    <s v="Limburg"/>
    <x v="0"/>
    <s v="Korian"/>
    <n v="8.0319999999999929"/>
    <n v="14.625000000000005"/>
    <n v="2.6710000000000003"/>
    <n v="73.961000000000013"/>
    <n v="0.34245075107151057"/>
    <n v="0.96104880952380933"/>
    <n v="69"/>
    <n v="67.61"/>
    <n v="66.290000000000006"/>
    <n v="1.9912505656961788E-2"/>
    <n v="2056.4708333333333"/>
    <n v="2016.3208333333337"/>
    <n v="2.4140000000000001"/>
    <n v="2.6680000000000001"/>
    <n v="0"/>
    <n v="0.254"/>
    <n v="0.24099999999999999"/>
    <n v="0"/>
    <n v="8.9429999999999996"/>
    <n v="7.7729999999999997"/>
    <n v="0.92900000000000005"/>
    <n v="0"/>
    <n v="10.795999999999999"/>
    <n v="13.587999999999999"/>
    <n v="0"/>
    <n v="2.7919999999999998"/>
    <n v="0.67421486376122952"/>
  </r>
  <r>
    <n v="337104"/>
    <n v="13802"/>
    <s v="Eyckendael"/>
    <s v="Eyckendael 14"/>
    <s v="3770 Riemst"/>
    <s v="Limburg"/>
    <x v="1"/>
    <s v=""/>
    <n v="18.15499999999999"/>
    <n v="31.663999999999987"/>
    <n v="4.8740000000000006"/>
    <n v="109.232"/>
    <n v="0.50070492163468561"/>
    <n v="0.9682968289085544"/>
    <n v="109"/>
    <n v="69.45"/>
    <n v="66.510000000000005"/>
    <n v="4.4203879115922273E-2"/>
    <n v="2112.4375"/>
    <n v="2023.0125000000003"/>
    <n v="4.2990000000000004"/>
    <n v="3.988"/>
    <n v="0.311"/>
    <n v="0"/>
    <n v="9.5380000000000003"/>
    <n v="1"/>
    <n v="16.111000000000001"/>
    <n v="7.8079999999999998"/>
    <n v="0"/>
    <n v="0"/>
    <n v="19.12"/>
    <n v="26.195"/>
    <n v="0"/>
    <n v="7.0750000000000002"/>
    <n v="0.84595189477313104"/>
  </r>
  <r>
    <n v="338101"/>
    <n v="3350"/>
    <s v="Home Elisabeth"/>
    <s v="Nieuwpoort 16"/>
    <s v="3800 Sint-Truiden"/>
    <s v="Limburg"/>
    <x v="1"/>
    <s v=""/>
    <n v="17.032999999999998"/>
    <n v="22.964999999999986"/>
    <n v="5.0190000000000001"/>
    <n v="89.028999999999996"/>
    <n v="0.50564422828516531"/>
    <n v="0.99629629629629635"/>
    <n v="86"/>
    <n v="83.12"/>
    <n v="81.52"/>
    <n v="1.962708537782154E-2"/>
    <n v="2528.2333333333336"/>
    <n v="2479.5666666666666"/>
    <n v="3.8929999999999998"/>
    <n v="4.5149999999999997"/>
    <n v="0"/>
    <n v="0.622"/>
    <n v="4.12"/>
    <n v="3"/>
    <n v="13.946"/>
    <n v="12.337"/>
    <n v="0"/>
    <n v="0"/>
    <n v="16.715"/>
    <n v="18.795000000000002"/>
    <n v="0"/>
    <n v="2.08"/>
    <n v="0.928512078781351"/>
  </r>
  <r>
    <n v="338104"/>
    <n v="3779"/>
    <s v="t Meiland"/>
    <s v="Schurhoven 74"/>
    <s v="3800 Sint-Truiden"/>
    <s v="Limburg"/>
    <x v="2"/>
    <s v=""/>
    <n v="11.241999999999997"/>
    <n v="14.239000000000001"/>
    <n v="2.9699999999999998"/>
    <n v="57.616999999999997"/>
    <n v="0.49379523404550735"/>
    <n v="0.96250555555555561"/>
    <n v="52"/>
    <n v="75.099999999999994"/>
    <n v="73.63"/>
    <n v="1.9964688306396861E-2"/>
    <n v="2284.2916666666665"/>
    <n v="2239.5791666666664"/>
    <n v="2.3479999999999999"/>
    <n v="1.9379999999999999"/>
    <n v="0.41"/>
    <n v="0"/>
    <n v="2.355"/>
    <n v="2"/>
    <n v="7.9859999999999998"/>
    <n v="8.8770000000000007"/>
    <n v="0"/>
    <n v="1"/>
    <n v="9.82"/>
    <n v="11.43"/>
    <n v="0"/>
    <n v="1.61"/>
    <n v="0.81616737993342847"/>
  </r>
  <r>
    <n v="338106"/>
    <n v="3327"/>
    <s v="Den Akker"/>
    <s v="Montenakenweg 51/A"/>
    <s v="3800 Sint-Truiden"/>
    <s v="Limburg"/>
    <x v="1"/>
    <s v=""/>
    <n v="12.959000000000003"/>
    <n v="28.998000000000026"/>
    <n v="5.301000000000001"/>
    <n v="87.560999999999993"/>
    <n v="0.53971516999577474"/>
    <n v="0.96337188644688654"/>
    <n v="86"/>
    <n v="80.7"/>
    <n v="79.12"/>
    <n v="1.9969666329625824E-2"/>
    <n v="2454.625"/>
    <n v="2406.5666666666671"/>
    <n v="3.8140000000000001"/>
    <n v="4.7960000000000003"/>
    <n v="0"/>
    <n v="0.98199999999999998"/>
    <n v="5.46"/>
    <n v="0"/>
    <n v="12.573"/>
    <n v="6.1230000000000002"/>
    <n v="0.99"/>
    <n v="0"/>
    <n v="15.696999999999999"/>
    <n v="23.417000000000002"/>
    <n v="0"/>
    <n v="7.72"/>
    <n v="0.88406178979612005"/>
  </r>
  <r>
    <n v="338110"/>
    <n v="15887"/>
    <s v="Villa Rosa"/>
    <s v="Diestersteenweg 61"/>
    <s v="3800 Sint-Truiden"/>
    <s v="Limburg"/>
    <x v="2"/>
    <s v=""/>
    <n v="23.136000000000003"/>
    <n v="39.407999999999994"/>
    <n v="7.4749999999999996"/>
    <n v="144.78400000000002"/>
    <n v="0.48361006741076351"/>
    <n v="0.97056111111111121"/>
    <n v="145"/>
    <n v="75.209999999999994"/>
    <n v="73.739999999999995"/>
    <n v="1.9934906427990118E-2"/>
    <n v="2287.6374999999998"/>
    <n v="2242.9249999999997"/>
    <n v="6.0679999999999996"/>
    <n v="5.8609999999999998"/>
    <n v="0.20699999999999999"/>
    <n v="0"/>
    <n v="6.2560000000000002"/>
    <n v="4"/>
    <n v="19.62"/>
    <n v="16.87"/>
    <n v="0"/>
    <n v="0"/>
    <n v="24.439"/>
    <n v="33.335999999999999"/>
    <n v="0"/>
    <n v="8.8970000000000002"/>
    <n v="0.83352414957405929"/>
  </r>
  <r>
    <n v="338111"/>
    <n v="16824"/>
    <s v="Ter Velm (Orelia)"/>
    <s v="Halingenstraat 76"/>
    <s v="3806 Sint-Truiden"/>
    <s v="Limburg"/>
    <x v="0"/>
    <s v="Orelia"/>
    <n v="10.969999999999999"/>
    <n v="29.665999999999944"/>
    <n v="3.9129999999999998"/>
    <n v="108.399"/>
    <n v="0.4109724259448882"/>
    <n v="0.82639065656565669"/>
    <n v="116"/>
    <n v="81.14"/>
    <n v="81.14"/>
    <n v="0"/>
    <n v="2468.0083333333332"/>
    <n v="2468.0083333333337"/>
    <n v="3.57"/>
    <n v="3.91"/>
    <n v="0"/>
    <n v="0.34"/>
    <n v="4.3090000000000002"/>
    <n v="0"/>
    <n v="13.557"/>
    <n v="6.6550000000000002"/>
    <n v="2.593"/>
    <n v="0"/>
    <n v="15.928000000000001"/>
    <n v="27.129000000000001"/>
    <n v="0"/>
    <n v="11.201000000000001"/>
    <n v="0.69726675427069651"/>
  </r>
  <r>
    <n v="338113"/>
    <n v="25279"/>
    <s v="Serrenhof (Orelia)"/>
    <s v="Viaductstraat 11"/>
    <s v="3800 Sint-Truiden"/>
    <s v="Limburg"/>
    <x v="0"/>
    <s v="Orelia"/>
    <n v="8.2949999999999999"/>
    <n v="12.916000000000004"/>
    <n v="2.8559999999999999"/>
    <n v="66.354000000000013"/>
    <n v="0.36270609156946082"/>
    <n v="0.97671764705882347"/>
    <n v="64"/>
    <n v="84.31"/>
    <n v="82.67"/>
    <n v="1.9837909761703187E-2"/>
    <n v="2564.4291666666668"/>
    <n v="2514.5458333333336"/>
    <n v="1.9930000000000001"/>
    <n v="2.2549999999999999"/>
    <n v="0"/>
    <n v="0.26200000000000001"/>
    <n v="1.6419999999999999"/>
    <n v="0"/>
    <n v="8.0220000000000002"/>
    <n v="6.6429999999999998"/>
    <n v="0"/>
    <n v="0"/>
    <n v="9.17"/>
    <n v="12.124000000000001"/>
    <n v="0"/>
    <n v="2.9540000000000002"/>
    <n v="0.67267453905117047"/>
  </r>
  <r>
    <n v="339101"/>
    <n v="3412"/>
    <s v="Heuvelheem"/>
    <s v="Solveld 32"/>
    <s v="3980 Tessenderlo-Ham"/>
    <s v="Limburg"/>
    <x v="2"/>
    <s v=""/>
    <n v="16.687000000000001"/>
    <n v="27.059999999999985"/>
    <n v="3.8869999999999996"/>
    <n v="87.322000000000003"/>
    <n v="0.54549827076796209"/>
    <n v="0.97501111111111116"/>
    <n v="85"/>
    <n v="74.72"/>
    <n v="69.959999999999994"/>
    <n v="6.8038879359634263E-2"/>
    <n v="2272.7333333333331"/>
    <n v="2127.9499999999998"/>
    <n v="3.2370000000000001"/>
    <n v="3.6960000000000002"/>
    <n v="0"/>
    <n v="0.45900000000000002"/>
    <n v="3.976"/>
    <n v="2"/>
    <n v="11.643000000000001"/>
    <n v="9.9550000000000001"/>
    <n v="0"/>
    <n v="0"/>
    <n v="13.971"/>
    <n v="22.605"/>
    <n v="0"/>
    <n v="8.6340000000000003"/>
    <n v="0.76978781266799479"/>
  </r>
  <r>
    <n v="340101"/>
    <n v="3713"/>
    <s v="Sint-Franciscus"/>
    <s v="Wijkstraat 102"/>
    <s v="3700 Tongeren-Borgloon"/>
    <s v="Limburg"/>
    <x v="1"/>
    <s v=""/>
    <n v="19.099999999999998"/>
    <n v="32.493000000000002"/>
    <n v="6.6060000000000008"/>
    <n v="107.09799999999998"/>
    <n v="0.54341817774374879"/>
    <n v="0.97574924242424244"/>
    <n v="105"/>
    <n v="69.53"/>
    <n v="66.86"/>
    <n v="3.9934190846545148E-2"/>
    <n v="2114.8708333333334"/>
    <n v="2033.6583333333333"/>
    <n v="4.9550000000000001"/>
    <n v="5.609"/>
    <n v="0"/>
    <n v="0.65400000000000003"/>
    <n v="6.1609999999999996"/>
    <n v="2"/>
    <n v="15.706"/>
    <n v="11.813000000000001"/>
    <n v="0"/>
    <n v="0"/>
    <n v="19.917999999999999"/>
    <n v="24.172000000000001"/>
    <n v="0"/>
    <n v="4.2539999999999996"/>
    <n v="0.92215898659812745"/>
  </r>
  <r>
    <n v="340103"/>
    <n v="3607"/>
    <s v="Seniorenhof (Korian)"/>
    <s v="Bilzersteenweg 306"/>
    <s v="3700 Tongeren-Borgloon"/>
    <s v="Limburg"/>
    <x v="0"/>
    <s v="Korian"/>
    <n v="8.2940000000000005"/>
    <n v="6.8600000000000021"/>
    <n v="1.974"/>
    <n v="50.813000000000002"/>
    <n v="0.33707909393265506"/>
    <n v="0.98718141025641004"/>
    <n v="40"/>
    <n v="67.680000000000007"/>
    <n v="66.349999999999994"/>
    <n v="2.0045214770158415E-2"/>
    <n v="2058.6"/>
    <n v="2018.1458333333333"/>
    <n v="1.597"/>
    <n v="1.9750000000000001"/>
    <n v="0"/>
    <n v="0.378"/>
    <n v="3.548"/>
    <n v="2"/>
    <n v="6.3689999999999998"/>
    <n v="4.7380000000000004"/>
    <n v="0"/>
    <n v="0"/>
    <n v="7.35"/>
    <n v="7.1260000000000003"/>
    <n v="0.224"/>
    <n v="0"/>
    <n v="0.69091302700654866"/>
  </r>
  <r>
    <n v="340105"/>
    <n v="3668"/>
    <s v="De Motten"/>
    <s v="Dijk 120"/>
    <s v="3700 Tongeren-Borgloon"/>
    <s v="Limburg"/>
    <x v="2"/>
    <s v=""/>
    <n v="24.991999999999983"/>
    <n v="47.344000000000065"/>
    <n v="5.61"/>
    <n v="158.37400000000002"/>
    <n v="0.4921641178476267"/>
    <n v="0.97020454545454549"/>
    <n v="165"/>
    <n v="72.94"/>
    <n v="65.63"/>
    <n v="0.11138198994362347"/>
    <n v="2218.5916666666667"/>
    <n v="1996.2458333333332"/>
    <n v="6.0069999999999997"/>
    <n v="5.609"/>
    <n v="0.39800000000000002"/>
    <n v="0"/>
    <n v="7.0179999999999998"/>
    <n v="3"/>
    <n v="20.154"/>
    <n v="15.789"/>
    <n v="0"/>
    <n v="0"/>
    <n v="24.933"/>
    <n v="37.325000000000003"/>
    <n v="0"/>
    <n v="12.391999999999999"/>
    <n v="0.75493244692258199"/>
  </r>
  <r>
    <n v="340109"/>
    <n v="15888"/>
    <s v="De Kleine Kasteeltjes, Tongeren"/>
    <s v="Koninksemsteenweg 66"/>
    <s v="3700 Tongeren-Borgloon"/>
    <s v="Limburg"/>
    <x v="0"/>
    <m/>
    <n v="7.1620000000000026"/>
    <n v="13.561000000000002"/>
    <n v="2.7900000000000009"/>
    <n v="48.715000000000003"/>
    <n v="0.48266447706045373"/>
    <n v="0.97"/>
    <n v="46"/>
    <n v="95.11"/>
    <n v="95.11"/>
    <n v="0"/>
    <n v="2892.9291666666668"/>
    <n v="2892.9291666666668"/>
    <n v="1.4159999999999999"/>
    <n v="2.2869999999999999"/>
    <n v="0"/>
    <n v="0.871"/>
    <n v="9.8000000000000004E-2"/>
    <n v="0"/>
    <n v="5.7030000000000003"/>
    <n v="7.06"/>
    <n v="0"/>
    <n v="1"/>
    <n v="6.51"/>
    <n v="12.362"/>
    <n v="0"/>
    <n v="5.8520000000000003"/>
    <n v="0.64861368876891068"/>
  </r>
  <r>
    <n v="340110"/>
    <n v="17051"/>
    <s v="Aurora (Korian)"/>
    <s v="Aniciuspark 9"/>
    <s v="3700 Tongeren-Borgloon"/>
    <s v="Limburg"/>
    <x v="0"/>
    <s v="Korian"/>
    <n v="6.4429999999999934"/>
    <n v="7.6779999999999999"/>
    <n v="1.5940000000000001"/>
    <n v="38.383000000000003"/>
    <n v="0.40942604798999538"/>
    <n v="0.96458333333333313"/>
    <n v="40"/>
    <n v="82.56"/>
    <n v="80.94"/>
    <n v="2.0014825796886626E-2"/>
    <n v="2511.2000000000003"/>
    <n v="2461.9250000000002"/>
    <n v="1.5429999999999999"/>
    <n v="1.59"/>
    <n v="0"/>
    <n v="4.7E-2"/>
    <n v="3.597"/>
    <n v="1"/>
    <n v="5.6150000000000002"/>
    <n v="2.831"/>
    <n v="0"/>
    <n v="0"/>
    <n v="6.7290000000000001"/>
    <n v="7.0780000000000003"/>
    <n v="0"/>
    <n v="0.34899999999999998"/>
    <n v="0.86209850107066388"/>
  </r>
  <r>
    <n v="341101"/>
    <n v="3379"/>
    <s v="Ocura Voeren"/>
    <s v="Kloosterstraat 21"/>
    <s v="3798 Voeren"/>
    <s v="Limburg"/>
    <x v="1"/>
    <s v=""/>
    <n v="7.831999999999999"/>
    <n v="12.643999999999998"/>
    <n v="1.6519999999999999"/>
    <n v="42.152999999999999"/>
    <n v="0.52494484378336059"/>
    <n v="0.90249999999999997"/>
    <n v="35"/>
    <n v="71.56"/>
    <n v="69.95"/>
    <n v="2.3016440314510334E-2"/>
    <n v="2176.6166666666668"/>
    <n v="2127.6458333333335"/>
    <n v="1.657"/>
    <n v="0.95799999999999996"/>
    <n v="0.69899999999999995"/>
    <n v="0"/>
    <n v="3.169"/>
    <n v="1"/>
    <n v="6.1059999999999999"/>
    <n v="4.2249999999999996"/>
    <n v="0"/>
    <n v="0"/>
    <n v="7.1970000000000001"/>
    <n v="9.125"/>
    <n v="0"/>
    <n v="1.9279999999999999"/>
    <n v="0.83968144044321336"/>
  </r>
  <r>
    <n v="342101"/>
    <n v="15629"/>
    <s v="De Bloken (Care-Ion)"/>
    <s v="Blokenstraat 15/ A"/>
    <s v="3830 Wellen"/>
    <s v="Limburg"/>
    <x v="0"/>
    <s v="Care-Ion"/>
    <n v="10.179999999999998"/>
    <n v="14.710999999999999"/>
    <n v="3.6919999999999997"/>
    <n v="75.052999999999997"/>
    <n v="0.38083754147069404"/>
    <n v="0.97116260683760691"/>
    <n v="78"/>
    <n v="71.959999999999994"/>
    <n v="70.55"/>
    <n v="1.9985825655563394E-2"/>
    <n v="2188.7833333333333"/>
    <n v="2145.8958333333335"/>
    <n v="2.7360000000000002"/>
    <n v="2.778"/>
    <n v="0"/>
    <n v="4.2000000000000003E-2"/>
    <n v="5.4390000000000001"/>
    <n v="0"/>
    <n v="10.704000000000001"/>
    <n v="4.7300000000000004"/>
    <n v="0.53500000000000003"/>
    <n v="0"/>
    <n v="12.378"/>
    <n v="15.945"/>
    <n v="0"/>
    <n v="3.5670000000000002"/>
    <n v="0.81087789742653771"/>
  </r>
  <r>
    <n v="343101"/>
    <n v="3371"/>
    <s v="Heilige Catharina"/>
    <s v="Engstegenseweg 3"/>
    <s v="3520 Zonhoven"/>
    <s v="Limburg"/>
    <x v="1"/>
    <s v=""/>
    <n v="19.442"/>
    <n v="30.758999999999968"/>
    <n v="6.327"/>
    <n v="127.28000000000002"/>
    <n v="0.44412319296040192"/>
    <n v="0.9758300890585242"/>
    <n v="148"/>
    <n v="85.1"/>
    <n v="83.23"/>
    <n v="2.2467860146581753E-2"/>
    <n v="2588.458333333333"/>
    <n v="2531.5791666666669"/>
    <n v="4.7030000000000003"/>
    <n v="4.5250000000000004"/>
    <n v="0.17799999999999999"/>
    <n v="0"/>
    <n v="4.59"/>
    <n v="2"/>
    <n v="15.792"/>
    <n v="12.769"/>
    <n v="0"/>
    <n v="0"/>
    <n v="19.222000000000001"/>
    <n v="27.471"/>
    <n v="0"/>
    <n v="8.2490000000000006"/>
    <n v="0.75563775737588024"/>
  </r>
  <r>
    <n v="343102"/>
    <n v="14992"/>
    <s v="Het Dorpvelt"/>
    <s v="Kleine Hemmenweg 2/A"/>
    <s v="3520 Zonhoven"/>
    <s v="Limburg"/>
    <x v="1"/>
    <s v=""/>
    <n v="8.6480000000000032"/>
    <n v="15.120000000000015"/>
    <n v="2.9590000000000005"/>
    <n v="69.981000000000009"/>
    <n v="0.38191794915762872"/>
    <n v="0.97260159817351599"/>
    <n v="68"/>
    <n v="80.290000000000006"/>
    <n v="78.72"/>
    <n v="1.9944105691056979E-2"/>
    <n v="2442.1541666666667"/>
    <n v="2394.4"/>
    <n v="2.367"/>
    <n v="2.9580000000000002"/>
    <n v="0"/>
    <n v="0.59099999999999997"/>
    <n v="2.7490000000000001"/>
    <n v="0"/>
    <n v="8.5920000000000005"/>
    <n v="5.8920000000000003"/>
    <n v="0"/>
    <n v="0"/>
    <n v="10.249000000000001"/>
    <n v="11.843999999999999"/>
    <n v="0"/>
    <n v="1.595"/>
    <n v="0.69400852966750859"/>
  </r>
  <r>
    <n v="344102"/>
    <n v="3561"/>
    <s v="Oosterzonne (Korian)"/>
    <s v="Nieuwstraat 4-6"/>
    <s v="3690 Zutendaal"/>
    <s v="Limburg"/>
    <x v="0"/>
    <s v="Korian"/>
    <n v="9.0109999999999992"/>
    <n v="17.703999999999994"/>
    <n v="2.3620000000000001"/>
    <n v="75.429000000000016"/>
    <n v="0.38548834002837085"/>
    <n v="0.92478739837398372"/>
    <n v="66"/>
    <n v="84.28"/>
    <n v="82.63"/>
    <n v="1.9968534430594209E-2"/>
    <n v="2563.5166666666669"/>
    <n v="2513.3291666666664"/>
    <n v="2.4500000000000002"/>
    <n v="2.359"/>
    <n v="9.0999999999999998E-2"/>
    <n v="0"/>
    <n v="1.9239999999999999"/>
    <n v="0"/>
    <n v="9.2330000000000005"/>
    <n v="7.0830000000000002"/>
    <n v="0.22600000000000001"/>
    <n v="0"/>
    <n v="10.93"/>
    <n v="15.427"/>
    <n v="0"/>
    <n v="4.4969999999999999"/>
    <n v="0.67159077963012193"/>
  </r>
  <r>
    <n v="401101"/>
    <n v="6819"/>
    <s v="Mijlbeke"/>
    <s v="Albrechtlaan 119"/>
    <s v="9300 Aalst"/>
    <s v="Oost-Vlaanderen"/>
    <x v="2"/>
    <s v=""/>
    <n v="15.793000000000003"/>
    <n v="34.835000000000001"/>
    <n v="5.2040000000000006"/>
    <n v="117.95399999999998"/>
    <n v="0.47333706360106492"/>
    <n v="0.96447759562841517"/>
    <n v="119"/>
    <n v="68.78"/>
    <n v="67.33"/>
    <n v="2.1535719590078717E-2"/>
    <n v="2092.0583333333334"/>
    <n v="2047.9541666666667"/>
    <n v="4.6559999999999997"/>
    <n v="5.2"/>
    <n v="0"/>
    <n v="0.54400000000000004"/>
    <n v="3.4209999999999998"/>
    <n v="0"/>
    <n v="17.052"/>
    <n v="11.913"/>
    <n v="1.718"/>
    <n v="0"/>
    <n v="20.428999999999998"/>
    <n v="32.817999999999998"/>
    <n v="0"/>
    <n v="12.388999999999999"/>
    <n v="0.84376919805302208"/>
  </r>
  <r>
    <n v="401102"/>
    <n v="3676"/>
    <s v="Sint-Job"/>
    <s v="Sint Jobstraat 197"/>
    <s v="9300 Aalst"/>
    <s v="Oost-Vlaanderen"/>
    <x v="2"/>
    <s v=""/>
    <n v="18.126999999999999"/>
    <n v="41.345000000000034"/>
    <n v="5.548"/>
    <n v="137.00000000000003"/>
    <n v="0.47459854014598557"/>
    <n v="0.98728177966101693"/>
    <n v="118"/>
    <n v="75.11"/>
    <n v="73.55"/>
    <n v="2.1210061182868722E-2"/>
    <n v="2284.5958333333333"/>
    <n v="2237.1458333333335"/>
    <n v="5.44"/>
    <n v="5.1769999999999996"/>
    <n v="0.26300000000000001"/>
    <n v="0"/>
    <n v="4.3550000000000004"/>
    <n v="0"/>
    <n v="19.690000000000001"/>
    <n v="13.763999999999999"/>
    <n v="1.571"/>
    <n v="0"/>
    <n v="23.731999999999999"/>
    <n v="38.369999999999997"/>
    <n v="0"/>
    <n v="14.638"/>
    <n v="0.84388584388584387"/>
  </r>
  <r>
    <n v="401103"/>
    <n v="6820"/>
    <s v="De Hopperank"/>
    <s v="Ninovesteenweg 121"/>
    <s v="9320 Aalst"/>
    <s v="Oost-Vlaanderen"/>
    <x v="2"/>
    <s v=""/>
    <n v="14.878"/>
    <n v="29.604999999999993"/>
    <n v="3.831"/>
    <n v="94.996999999999986"/>
    <n v="0.50858448161520886"/>
    <n v="0.99392499999999995"/>
    <n v="91"/>
    <n v="75.88"/>
    <n v="74.290000000000006"/>
    <n v="2.1402611387804304E-2"/>
    <n v="2308.0166666666664"/>
    <n v="2259.6541666666672"/>
    <n v="3.831"/>
    <n v="3.83"/>
    <n v="1E-3"/>
    <n v="0"/>
    <n v="4.2489999999999997"/>
    <n v="1"/>
    <n v="13.403"/>
    <n v="10.624000000000001"/>
    <n v="0"/>
    <n v="0"/>
    <n v="16.145"/>
    <n v="25.09"/>
    <n v="0"/>
    <n v="8.9450000000000003"/>
    <n v="0.84081317244248943"/>
  </r>
  <r>
    <n v="401104"/>
    <n v="3332"/>
    <s v="Denderrust"/>
    <s v="Alfons De Cockstraat 12A"/>
    <s v="9310 Aalst"/>
    <s v="Oost-Vlaanderen"/>
    <x v="1"/>
    <s v=""/>
    <n v="18.924000000000007"/>
    <n v="46.138999999999967"/>
    <n v="9.3460000000000001"/>
    <n v="151.23399999999998"/>
    <n v="0.49201237816893018"/>
    <n v="0.99400936819172114"/>
    <n v="143"/>
    <n v="87.61"/>
    <n v="85.91"/>
    <n v="1.9788150389943082E-2"/>
    <n v="2664.8041666666668"/>
    <n v="2613.0958333333333"/>
    <n v="6.3920000000000003"/>
    <n v="9.343"/>
    <n v="0"/>
    <n v="2.9510000000000001"/>
    <n v="4.1609999999999996"/>
    <n v="0"/>
    <n v="23.271999999999998"/>
    <n v="14.250999999999999"/>
    <n v="4.8600000000000003"/>
    <n v="0"/>
    <n v="27.841999999999999"/>
    <n v="39.561"/>
    <n v="0"/>
    <n v="11.718999999999999"/>
    <n v="0.90063482232716574"/>
  </r>
  <r>
    <n v="401107"/>
    <n v="3543"/>
    <s v="Onze-Lieve-Vrouw Ten Rozen"/>
    <s v="Rozendreef 190"/>
    <s v="9300 Aalst"/>
    <s v="Oost-Vlaanderen"/>
    <x v="1"/>
    <s v=""/>
    <n v="16.806999999999999"/>
    <n v="31.055"/>
    <n v="6.4990000000000006"/>
    <n v="113.137"/>
    <n v="0.48048825759919389"/>
    <n v="0.96681370056497185"/>
    <n v="108"/>
    <n v="75.040000000000006"/>
    <n v="73.569999999999993"/>
    <n v="1.9980970504281714E-2"/>
    <n v="2282.4666666666667"/>
    <n v="2237.7541666666666"/>
    <n v="4.8730000000000002"/>
    <n v="5.9169999999999998"/>
    <n v="0"/>
    <n v="1.044"/>
    <n v="5.0010000000000003"/>
    <n v="0"/>
    <n v="16.291"/>
    <n v="11.298999999999999"/>
    <n v="0"/>
    <n v="0"/>
    <n v="20.056999999999999"/>
    <n v="26.015000000000001"/>
    <n v="0"/>
    <n v="5.9580000000000002"/>
    <n v="0.86533378693114904"/>
  </r>
  <r>
    <n v="401112"/>
    <n v="8157"/>
    <s v="Paul Lienart (Anima)"/>
    <s v="Sint Kamielstraat 85"/>
    <s v="9300 Aalst"/>
    <s v="Oost-Vlaanderen"/>
    <x v="0"/>
    <s v="Anima"/>
    <n v="17.724999999999994"/>
    <n v="23.393000000000011"/>
    <n v="4.0389999999999997"/>
    <n v="117.08800000000001"/>
    <n v="0.38566719048920478"/>
    <n v="0.98680277777777758"/>
    <n v="92"/>
    <n v="85.95"/>
    <n v="84.27"/>
    <n v="1.9935920256318962E-2"/>
    <n v="2614.3125"/>
    <n v="2563.2125000000001"/>
    <n v="4.1379999999999999"/>
    <n v="4.0380000000000003"/>
    <n v="0.1"/>
    <n v="0"/>
    <n v="4.1029999999999998"/>
    <n v="2"/>
    <n v="15.407"/>
    <n v="13.615"/>
    <n v="0"/>
    <n v="0"/>
    <n v="18.119"/>
    <n v="21.100999999999999"/>
    <n v="0"/>
    <n v="2.9820000000000002"/>
    <n v="0.74569512876517496"/>
  </r>
  <r>
    <n v="401114"/>
    <n v="16890"/>
    <s v="Residentie De Mouterij (Korian)"/>
    <s v="Nieuwbeekstraat 30"/>
    <s v="9300 Aalst"/>
    <s v="Oost-Vlaanderen"/>
    <x v="0"/>
    <s v="Korian"/>
    <n v="8.2679999999999954"/>
    <n v="18.560999999999996"/>
    <n v="2.7249999999999996"/>
    <n v="64.192999999999998"/>
    <n v="0.46039287772810111"/>
    <n v="0.7431343137254901"/>
    <n v="75"/>
    <n v="93.23"/>
    <n v="89.99"/>
    <n v="3.6004000444493922E-2"/>
    <n v="2835.7458333333338"/>
    <n v="2737.1958333333332"/>
    <n v="1.7849999999999999"/>
    <n v="2.7240000000000002"/>
    <n v="0"/>
    <n v="0.93899999999999995"/>
    <n v="1.32"/>
    <n v="1"/>
    <n v="7.4569999999999999"/>
    <n v="6.931"/>
    <n v="0"/>
    <n v="0"/>
    <n v="8.3179999999999996"/>
    <n v="16.948"/>
    <n v="0"/>
    <n v="8.6300000000000008"/>
    <n v="0.64892209178228388"/>
  </r>
  <r>
    <n v="401115"/>
    <n v="16811"/>
    <s v="Lakendal (Armonea)"/>
    <s v="Weggevoerdenstraat 29"/>
    <s v="9300 Aalst"/>
    <s v="Oost-Vlaanderen"/>
    <x v="0"/>
    <s v="Armonea"/>
    <n v="8.5040000000000013"/>
    <n v="17.227999999999998"/>
    <n v="2.7710000000000004"/>
    <n v="72.748999999999967"/>
    <n v="0.39179919998900348"/>
    <n v="0.97556111111111121"/>
    <n v="62"/>
    <n v="95.63"/>
    <n v="93.76"/>
    <n v="1.9944539249146631E-2"/>
    <n v="2908.7458333333329"/>
    <n v="2851.8666666666668"/>
    <n v="2.6539999999999999"/>
    <n v="2.7669999999999999"/>
    <n v="0"/>
    <n v="0.113"/>
    <n v="3.5630000000000002"/>
    <n v="0"/>
    <n v="9.3759999999999994"/>
    <n v="4.9269999999999996"/>
    <n v="0.88600000000000001"/>
    <n v="0"/>
    <n v="11.315"/>
    <n v="15.71"/>
    <n v="0"/>
    <n v="4.3949999999999996"/>
    <n v="0.75584355473270071"/>
  </r>
  <r>
    <n v="401116"/>
    <n v="17723"/>
    <s v="Sapientia (Aqua Vitae)"/>
    <s v="Pachthofstraat 1"/>
    <s v="9308 Aalst"/>
    <s v="Oost-Vlaanderen"/>
    <x v="1"/>
    <s v=""/>
    <n v="15.590999999999999"/>
    <n v="25.538000000000007"/>
    <n v="5.7760000000000007"/>
    <n v="96.524999999999991"/>
    <n v="0.48593628593628607"/>
    <n v="0.96333333333333349"/>
    <n v="84"/>
    <n v="82.49"/>
    <n v="79.14"/>
    <n v="4.2330048016173905E-2"/>
    <n v="2509.0708333333332"/>
    <n v="2407.1750000000002"/>
    <n v="3.7130000000000001"/>
    <n v="4.7750000000000004"/>
    <n v="0"/>
    <n v="1.0620000000000001"/>
    <n v="7.016"/>
    <n v="2"/>
    <n v="12.269"/>
    <n v="7.1239999999999997"/>
    <n v="0"/>
    <n v="0"/>
    <n v="15.106999999999999"/>
    <n v="19.562000000000001"/>
    <n v="0"/>
    <n v="4.4550000000000001"/>
    <n v="0.79203564940962767"/>
  </r>
  <r>
    <n v="401120"/>
    <n v="25343"/>
    <s v="De Faluintjes"/>
    <s v="Baardegem-Dorp 28"/>
    <s v="9310 Aalst"/>
    <s v="Oost-Vlaanderen"/>
    <x v="2"/>
    <s v=""/>
    <n v="12.898"/>
    <n v="22.275000000000002"/>
    <n v="4.3060000000000009"/>
    <n v="83.197000000000003"/>
    <n v="0.47452432179044918"/>
    <n v="0.97843578431372558"/>
    <n v="82"/>
    <n v="75.11"/>
    <n v="73.55"/>
    <n v="2.1210061182868722E-2"/>
    <n v="2284.5958333333333"/>
    <n v="2237.1458333333335"/>
    <n v="3.3879999999999999"/>
    <n v="3.8050000000000002"/>
    <n v="0"/>
    <n v="0.41699999999999998"/>
    <n v="4.1929999999999996"/>
    <n v="2"/>
    <n v="11.247999999999999"/>
    <n v="8.6890000000000001"/>
    <n v="0"/>
    <n v="0"/>
    <n v="13.903"/>
    <n v="19.606000000000002"/>
    <n v="0"/>
    <n v="5.7030000000000003"/>
    <n v="0.81128861940934016"/>
  </r>
  <r>
    <n v="401123"/>
    <n v="26522"/>
    <s v="De Gerstjens (Care-Ion)"/>
    <s v="Jagershoek 14"/>
    <s v="9320 Aalst"/>
    <s v="Oost-Vlaanderen"/>
    <x v="0"/>
    <s v="Care-Ion"/>
    <n v="9.9780000000000015"/>
    <n v="21.589999999999989"/>
    <n v="3.1560000000000001"/>
    <n v="97.665999999999997"/>
    <n v="0.35553826305981601"/>
    <n v="0.98484882154882147"/>
    <n v="87"/>
    <n v="94.57"/>
    <n v="92.72"/>
    <n v="1.9952545297670321E-2"/>
    <n v="2876.5041666666662"/>
    <n v="2820.2333333333336"/>
    <n v="3.1629999999999998"/>
    <n v="3.1560000000000001"/>
    <n v="7.0000000000000001E-3"/>
    <n v="0"/>
    <n v="2.6280000000000001"/>
    <n v="0"/>
    <n v="11.97"/>
    <n v="7.3490000000000002"/>
    <n v="1.9930000000000001"/>
    <n v="0"/>
    <n v="14.042"/>
    <n v="19.108000000000001"/>
    <n v="0"/>
    <n v="5.0659999999999998"/>
    <n v="0.69414833931777387"/>
  </r>
  <r>
    <n v="402101"/>
    <n v="3626"/>
    <s v="Veilige Have"/>
    <s v="Lostraat 26-28"/>
    <s v="9880 Aalter"/>
    <s v="Oost-Vlaanderen"/>
    <x v="1"/>
    <s v=""/>
    <n v="32.052999999999997"/>
    <n v="57.808000000000021"/>
    <n v="16.295000000000002"/>
    <n v="223.59799999999998"/>
    <n v="0.47476274385280737"/>
    <n v="0.98497706111684413"/>
    <n v="270"/>
    <n v="71.849999999999994"/>
    <n v="69.87"/>
    <n v="2.8338342636324398E-2"/>
    <n v="2185.4374999999995"/>
    <n v="2125.2125000000001"/>
    <n v="10.205"/>
    <n v="14.382999999999999"/>
    <n v="0"/>
    <n v="4.1779999999999999"/>
    <n v="11.742000000000001"/>
    <n v="2"/>
    <n v="30.088000000000001"/>
    <n v="20.265000000000001"/>
    <n v="0"/>
    <n v="0"/>
    <n v="38.878"/>
    <n v="49.253999999999998"/>
    <n v="0"/>
    <n v="10.375999999999999"/>
    <n v="0.87612944983818775"/>
  </r>
  <r>
    <n v="403101"/>
    <n v="3681"/>
    <s v="Sint-Jozef, Assenede"/>
    <s v="Leegstraat 17"/>
    <s v="9960 Assenede"/>
    <s v="Oost-Vlaanderen"/>
    <x v="1"/>
    <s v=""/>
    <n v="22.020999999999997"/>
    <n v="39.279000000000039"/>
    <n v="6.4370000000000021"/>
    <n v="138.64599999999996"/>
    <n v="0.48856079511850364"/>
    <n v="0.96568794684063131"/>
    <n v="138"/>
    <n v="81.95"/>
    <n v="80.38"/>
    <n v="1.9532221945757655E-2"/>
    <n v="2492.6458333333335"/>
    <n v="2444.8916666666664"/>
    <n v="5.6269999999999998"/>
    <n v="5.6760000000000002"/>
    <n v="0"/>
    <n v="4.9000000000000002E-2"/>
    <n v="7.5810000000000004"/>
    <n v="2"/>
    <n v="18.388999999999999"/>
    <n v="12.327"/>
    <n v="0"/>
    <n v="0"/>
    <n v="22.85"/>
    <n v="31.108000000000001"/>
    <n v="0"/>
    <n v="8.2579999999999991"/>
    <n v="0.81112475590360966"/>
  </r>
  <r>
    <n v="403102"/>
    <n v="3637"/>
    <s v="Sint-Bernardus, Assenede"/>
    <s v="Assenedestraat 18"/>
    <s v="9968 Assenede"/>
    <s v="Oost-Vlaanderen"/>
    <x v="1"/>
    <s v=""/>
    <n v="15.01499999999999"/>
    <n v="30.725000000000001"/>
    <n v="5.4389999999999992"/>
    <n v="88.581000000000003"/>
    <n v="0.57776498346146454"/>
    <n v="0.98796759259259259"/>
    <n v="90"/>
    <n v="75.650000000000006"/>
    <n v="74.17"/>
    <n v="1.9954159363624102E-2"/>
    <n v="2301.0208333333335"/>
    <n v="2256.0041666666666"/>
    <n v="4.0330000000000004"/>
    <n v="4.6529999999999996"/>
    <n v="0"/>
    <n v="0.62"/>
    <n v="3.2629999999999999"/>
    <n v="0"/>
    <n v="13.487"/>
    <n v="10.647"/>
    <n v="0"/>
    <n v="0"/>
    <n v="16.66"/>
    <n v="23.04"/>
    <n v="0"/>
    <n v="6.38"/>
    <n v="0.94571941110973645"/>
  </r>
  <r>
    <n v="404101"/>
    <n v="3458"/>
    <s v="Kruyenberg (Anima)"/>
    <s v="Turfputstraat 100"/>
    <s v="9290 Berlare"/>
    <s v="Oost-Vlaanderen"/>
    <x v="0"/>
    <s v="Anima"/>
    <n v="13.186000000000002"/>
    <n v="22.383000000000013"/>
    <n v="4.8930000000000007"/>
    <n v="100.21899999999999"/>
    <n v="0.40373581855735957"/>
    <n v="0.98529705882352925"/>
    <n v="85"/>
    <n v="83.32"/>
    <n v="81.69"/>
    <n v="1.9953482678418455E-2"/>
    <n v="2534.3166666666666"/>
    <n v="2484.7375000000002"/>
    <n v="3.44"/>
    <n v="4.8879999999999999"/>
    <n v="0"/>
    <n v="1.448"/>
    <n v="4.8940000000000001"/>
    <n v="0"/>
    <n v="13.519"/>
    <n v="8.2859999999999996"/>
    <n v="0.33900000000000002"/>
    <n v="0"/>
    <n v="15.542999999999999"/>
    <n v="17.363"/>
    <n v="0"/>
    <n v="1.82"/>
    <n v="0.76822828895629702"/>
  </r>
  <r>
    <n v="404104"/>
    <n v="25419"/>
    <s v="Ter Meere"/>
    <s v="Baron Tibbautstraat 29"/>
    <s v="9290 Berlare"/>
    <s v="Oost-Vlaanderen"/>
    <x v="2"/>
    <s v=""/>
    <n v="17.533000000000005"/>
    <n v="27.004999999999992"/>
    <n v="6.0309999999999988"/>
    <n v="118.01"/>
    <n v="0.42851453266672312"/>
    <n v="0.98472499999999996"/>
    <n v="120"/>
    <n v="69.89"/>
    <n v="68.52"/>
    <n v="1.9994162288383022E-2"/>
    <n v="2125.8208333333332"/>
    <n v="2084.15"/>
    <n v="5.1820000000000004"/>
    <n v="6.0229999999999997"/>
    <n v="0"/>
    <n v="0.84099999999999997"/>
    <n v="5.766"/>
    <n v="1"/>
    <n v="16.341999999999999"/>
    <n v="11.266"/>
    <n v="0"/>
    <n v="0"/>
    <n v="20.603000000000002"/>
    <n v="24.754999999999999"/>
    <n v="0"/>
    <n v="4.1520000000000001"/>
    <n v="0.87563263221432885"/>
  </r>
  <r>
    <n v="405101"/>
    <n v="3283"/>
    <s v="De Notelaar, Beveren"/>
    <s v="Oude Zandstraat 98"/>
    <s v="9120 Beveren-Kruibeke-Zwijndrecht"/>
    <s v="Oost-Vlaanderen"/>
    <x v="2"/>
    <s v=""/>
    <n v="14.857999999999999"/>
    <n v="36.607000000000014"/>
    <n v="6.4149999999999991"/>
    <n v="135.56699999999998"/>
    <n v="0.42694756098460551"/>
    <n v="0.87150887096774188"/>
    <n v="148"/>
    <n v="67.989999999999995"/>
    <n v="66.66"/>
    <n v="1.9951995199519956E-2"/>
    <n v="2068.0291666666667"/>
    <n v="2027.575"/>
    <n v="5.63"/>
    <n v="6.4020000000000001"/>
    <n v="0"/>
    <n v="0.77200000000000002"/>
    <n v="5.2759999999999998"/>
    <n v="0"/>
    <n v="15.423"/>
    <n v="9.0380000000000003"/>
    <n v="1.109"/>
    <n v="0"/>
    <n v="20.553000000000001"/>
    <n v="32.878"/>
    <n v="0"/>
    <n v="12.324999999999999"/>
    <n v="0.76323994013967411"/>
  </r>
  <r>
    <n v="405102"/>
    <n v="3270"/>
    <s v="Huize Linde"/>
    <s v="Pastoor Verwilghenplein 25"/>
    <s v="9120 Beveren-Kruibeke-Zwijndrecht"/>
    <s v="Oost-Vlaanderen"/>
    <x v="2"/>
    <s v=""/>
    <n v="4.3490000000000011"/>
    <n v="7.7010000000000005"/>
    <n v="1.5940000000000003"/>
    <n v="36.488999999999997"/>
    <n v="0.37392090767080499"/>
    <n v="0.96930219298245612"/>
    <n v="34"/>
    <n v="65.239999999999995"/>
    <n v="62.59"/>
    <n v="4.2339031794216275E-2"/>
    <n v="1984.3833333333332"/>
    <n v="1903.7791666666669"/>
    <n v="1.544"/>
    <n v="1.5920000000000001"/>
    <n v="0"/>
    <n v="4.8000000000000001E-2"/>
    <n v="2.081"/>
    <n v="0"/>
    <n v="4.3419999999999996"/>
    <n v="2.2629999999999999"/>
    <n v="0"/>
    <n v="0"/>
    <n v="5.758"/>
    <n v="7.5960000000000001"/>
    <n v="0"/>
    <n v="1.8380000000000001"/>
    <n v="0.78820669646357722"/>
  </r>
  <r>
    <n v="405103"/>
    <n v="3208"/>
    <s v="Boeyé-Van Landeghem"/>
    <s v="Beverse Dijk 5"/>
    <s v="9120 Beveren-Kruibeke-Zwijndrecht"/>
    <s v="Oost-Vlaanderen"/>
    <x v="2"/>
    <s v=""/>
    <n v="5.9429999999999952"/>
    <n v="10.309999999999999"/>
    <n v="1.8690000000000002"/>
    <n v="51.918000000000006"/>
    <n v="0.34905042567125066"/>
    <n v="0.98112405660377355"/>
    <n v="50"/>
    <n v="68.59"/>
    <n v="67.02"/>
    <n v="2.342584303193096E-2"/>
    <n v="2086.2791666666667"/>
    <n v="2038.5249999999999"/>
    <n v="1.869"/>
    <n v="1.867"/>
    <n v="2E-3"/>
    <n v="0"/>
    <n v="1.9079999999999999"/>
    <n v="0"/>
    <n v="5.7389999999999999"/>
    <n v="4.0209999999999999"/>
    <n v="0"/>
    <n v="0"/>
    <n v="7.2089999999999996"/>
    <n v="10.314"/>
    <n v="0"/>
    <n v="3.105"/>
    <n v="0.71176781002638523"/>
  </r>
  <r>
    <n v="405104"/>
    <n v="3220"/>
    <s v="Briels"/>
    <s v="Kerkplein 8"/>
    <s v="9120 Beveren-Kruibeke-Zwijndrecht"/>
    <s v="Oost-Vlaanderen"/>
    <x v="2"/>
    <s v=""/>
    <n v="10.305999999999999"/>
    <n v="26.060999999999993"/>
    <n v="4.6660000000000004"/>
    <n v="94.204999999999998"/>
    <n v="0.43557136033119248"/>
    <n v="0.97830555555555565"/>
    <n v="94"/>
    <n v="67.989999999999995"/>
    <n v="66.66"/>
    <n v="1.9951995199519956E-2"/>
    <n v="2068.0291666666667"/>
    <n v="2027.575"/>
    <n v="4.1710000000000003"/>
    <n v="4.6639999999999997"/>
    <n v="0"/>
    <n v="0.49299999999999999"/>
    <n v="4.4470000000000001"/>
    <n v="0"/>
    <n v="11.548999999999999"/>
    <n v="5.8490000000000002"/>
    <n v="1.2529999999999999"/>
    <n v="0"/>
    <n v="15.438000000000001"/>
    <n v="22.913"/>
    <n v="0"/>
    <n v="7.4749999999999996"/>
    <n v="0.82858804711356693"/>
  </r>
  <r>
    <n v="405105"/>
    <n v="3648"/>
    <s v="Huize Elisabeth"/>
    <s v="Oude Dorpsstraat 19"/>
    <s v="9120 Beveren-Kruibeke-Zwijndrecht"/>
    <s v="Oost-Vlaanderen"/>
    <x v="2"/>
    <s v=""/>
    <n v="4.6479999999999997"/>
    <n v="9.1269999999999989"/>
    <n v="2.0790000000000002"/>
    <n v="36.859000000000002"/>
    <n v="0.43012561382565989"/>
    <n v="0.97368684210526302"/>
    <n v="34"/>
    <n v="65.239999999999995"/>
    <n v="63.97"/>
    <n v="1.9853056120056278E-2"/>
    <n v="1984.3833333333332"/>
    <n v="1945.7541666666666"/>
    <n v="1.669"/>
    <n v="2.0750000000000002"/>
    <n v="0"/>
    <n v="0.40600000000000003"/>
    <n v="1.494"/>
    <n v="0"/>
    <n v="4.5810000000000004"/>
    <n v="3.15"/>
    <n v="0"/>
    <n v="0"/>
    <n v="6.1269999999999998"/>
    <n v="7.8789999999999996"/>
    <n v="0"/>
    <n v="1.752"/>
    <n v="0.83355391202802642"/>
  </r>
  <r>
    <n v="405106"/>
    <n v="3372"/>
    <s v="Heilige Familie, Beveren"/>
    <s v="Molenstraat 32"/>
    <s v="9130 Beveren-Kruibeke-Zwijndrecht"/>
    <s v="Oost-Vlaanderen"/>
    <x v="1"/>
    <s v=""/>
    <n v="9.8910000000000018"/>
    <n v="20.33400000000001"/>
    <n v="6.5359999999999987"/>
    <n v="82.782999999999987"/>
    <n v="0.44406460263580705"/>
    <n v="0.97450833333333342"/>
    <n v="76"/>
    <n v="76.400000000000006"/>
    <n v="71.400000000000006"/>
    <n v="7.0028011204481766E-2"/>
    <n v="2323.8333333333335"/>
    <n v="2171.7500000000005"/>
    <n v="3.27"/>
    <n v="6.2850000000000001"/>
    <n v="0"/>
    <n v="3.0150000000000001"/>
    <n v="6.899"/>
    <n v="0"/>
    <n v="11.222"/>
    <n v="2.988"/>
    <n v="1.335"/>
    <n v="0"/>
    <n v="13.634"/>
    <n v="19.117000000000001"/>
    <n v="0"/>
    <n v="5.4829999999999997"/>
    <n v="0.81130754419744444"/>
  </r>
  <r>
    <n v="405107"/>
    <n v="22910"/>
    <s v="Grootenbosch"/>
    <s v="Oude Zandstraat 97"/>
    <s v="9120 Beveren-Kruibeke-Zwijndrecht"/>
    <s v="Oost-Vlaanderen"/>
    <x v="1"/>
    <s v=""/>
    <n v="11.223999999999991"/>
    <n v="26.016000000000023"/>
    <n v="4.3359999999999994"/>
    <n v="88.210999999999984"/>
    <n v="0.47132443799526164"/>
    <n v="0.93333552631578931"/>
    <n v="86"/>
    <n v="75.260000000000005"/>
    <n v="73.78"/>
    <n v="2.00596367579291E-2"/>
    <n v="2289.1583333333333"/>
    <n v="2244.1416666666669"/>
    <n v="3.9159999999999999"/>
    <n v="3.8340000000000001"/>
    <n v="8.2000000000000003E-2"/>
    <n v="0"/>
    <n v="4.375"/>
    <n v="0"/>
    <n v="12.933999999999999"/>
    <n v="6.774"/>
    <n v="1.7849999999999999"/>
    <n v="0"/>
    <n v="16.161999999999999"/>
    <n v="23.957000000000001"/>
    <n v="0"/>
    <n v="7.7949999999999999"/>
    <n v="0.88963390103258688"/>
  </r>
  <r>
    <n v="406101"/>
    <n v="3525"/>
    <s v="Najaarszon"/>
    <s v="Kasteelstraat 50"/>
    <s v="9660 Brakel"/>
    <s v="Oost-Vlaanderen"/>
    <x v="2"/>
    <s v=""/>
    <n v="12.136999999999995"/>
    <n v="16.767999999999994"/>
    <n v="3.1810000000000005"/>
    <n v="62.57200000000001"/>
    <n v="0.51278527136738439"/>
    <n v="0.98307500000000003"/>
    <n v="66"/>
    <n v="65.36"/>
    <n v="64.08"/>
    <n v="1.9975031210986316E-2"/>
    <n v="1988.0333333333335"/>
    <n v="1949.1000000000001"/>
    <n v="2.91"/>
    <n v="3.1419999999999999"/>
    <n v="0"/>
    <n v="0.23200000000000001"/>
    <n v="1.845"/>
    <n v="1"/>
    <n v="9.4949999999999992"/>
    <n v="8.2579999999999991"/>
    <n v="0"/>
    <n v="0"/>
    <n v="11.957000000000001"/>
    <n v="16.193999999999999"/>
    <n v="0"/>
    <n v="4.2370000000000001"/>
    <n v="0.92926954732510292"/>
  </r>
  <r>
    <n v="406104"/>
    <n v="28141"/>
    <s v="Home 't Neerhof (Vulpia)"/>
    <s v="Nieuwstraat 67"/>
    <s v="9660 Brakel"/>
    <s v="Oost-Vlaanderen"/>
    <x v="0"/>
    <s v="Vulpia"/>
    <n v="7.4870000000000001"/>
    <n v="17.832000000000004"/>
    <n v="3.5269999999999997"/>
    <n v="68.796999999999997"/>
    <n v="0.41929153887524173"/>
    <n v="0.98570714285714267"/>
    <n v="68"/>
    <n v="79.66"/>
    <n v="78.099999999999994"/>
    <n v="1.9974391805377856E-2"/>
    <n v="2422.9916666666663"/>
    <n v="2375.5416666666665"/>
    <n v="2.605"/>
    <n v="3.5230000000000001"/>
    <n v="0"/>
    <n v="0.91800000000000004"/>
    <n v="2.7429999999999999"/>
    <n v="0"/>
    <n v="8.718"/>
    <n v="4.74"/>
    <n v="1.2350000000000001"/>
    <n v="0"/>
    <n v="10.646000000000001"/>
    <n v="15.051"/>
    <n v="0"/>
    <n v="4.4050000000000002"/>
    <n v="0.77348572338815658"/>
  </r>
  <r>
    <n v="406105"/>
    <n v="3659"/>
    <s v="Sint-Franciscustehuis"/>
    <s v="St.-Martensstraat 3"/>
    <s v="9660 Brakel"/>
    <s v="Oost-Vlaanderen"/>
    <x v="1"/>
    <s v=""/>
    <n v="34.250000000000014"/>
    <n v="45.516999999999996"/>
    <n v="9.3650000000000002"/>
    <n v="174.29300000000001"/>
    <n v="0.5113917369028016"/>
    <n v="0.9808110486891386"/>
    <n v="158"/>
    <n v="70.11"/>
    <n v="68.739999999999995"/>
    <n v="1.9930171661332707E-2"/>
    <n v="2132.5125000000003"/>
    <n v="2090.8416666666667"/>
    <n v="7.5609999999999999"/>
    <n v="7.3630000000000004"/>
    <n v="0.19800000000000001"/>
    <n v="0"/>
    <n v="7.1680000000000001"/>
    <n v="5"/>
    <n v="24.652000000000001"/>
    <n v="22.376999999999999"/>
    <n v="0"/>
    <n v="0"/>
    <n v="30.861999999999998"/>
    <n v="35.518999999999998"/>
    <n v="0"/>
    <n v="4.657"/>
    <n v="0.86452342165630502"/>
  </r>
  <r>
    <n v="407101"/>
    <n v="3262"/>
    <s v="De Heymeulen"/>
    <s v="Molenstraat 140"/>
    <s v="9255 Buggenhout"/>
    <s v="Oost-Vlaanderen"/>
    <x v="1"/>
    <s v=""/>
    <n v="10.837999999999997"/>
    <n v="24.006000000000004"/>
    <n v="5.9329999999999998"/>
    <n v="101.98599999999998"/>
    <n v="0.39982938834742032"/>
    <n v="0.97381944444444468"/>
    <n v="84"/>
    <n v="71.69"/>
    <n v="69.3"/>
    <n v="3.4487734487734567E-2"/>
    <n v="2180.5708333333332"/>
    <n v="2107.875"/>
    <n v="3.7130000000000001"/>
    <n v="4.758"/>
    <n v="0"/>
    <n v="1.0449999999999999"/>
    <n v="5.0149999999999997"/>
    <n v="0"/>
    <n v="13.676"/>
    <n v="5.819"/>
    <n v="2.8420000000000001"/>
    <n v="0"/>
    <n v="16.079999999999998"/>
    <n v="21.870999999999999"/>
    <n v="0"/>
    <n v="5.7910000000000004"/>
    <n v="0.79101098779747114"/>
  </r>
  <r>
    <n v="407102"/>
    <n v="3397"/>
    <s v="Herfstdroom"/>
    <s v="Groenlaan 1"/>
    <s v="9255 Buggenhout"/>
    <s v="Oost-Vlaanderen"/>
    <x v="2"/>
    <s v=""/>
    <n v="13.520999999999999"/>
    <n v="26.493999999999968"/>
    <n v="4.3920000000000012"/>
    <n v="82.489000000000019"/>
    <n v="0.53833844512601625"/>
    <n v="0.9407500000000002"/>
    <n v="87"/>
    <n v="66.790000000000006"/>
    <n v="65.48"/>
    <n v="2.000610873549169E-2"/>
    <n v="2031.5291666666669"/>
    <n v="1991.6833333333336"/>
    <n v="3.5089999999999999"/>
    <n v="4.3920000000000003"/>
    <n v="0"/>
    <n v="0.88300000000000001"/>
    <n v="6.46"/>
    <n v="2"/>
    <n v="11.38"/>
    <n v="6.5590000000000002"/>
    <n v="0"/>
    <n v="0"/>
    <n v="14.315"/>
    <n v="22.417000000000002"/>
    <n v="0"/>
    <n v="8.1020000000000003"/>
    <n v="0.8473928196798971"/>
  </r>
  <r>
    <n v="408101"/>
    <n v="3749"/>
    <s v="Sint Vincentius, Deinze"/>
    <s v="Ten Bosse 150"/>
    <s v="9800 Deinze"/>
    <s v="Oost-Vlaanderen"/>
    <x v="1"/>
    <s v=""/>
    <n v="22.312999999999999"/>
    <n v="47.446000000000062"/>
    <n v="8.6780000000000044"/>
    <n v="169.85900000000001"/>
    <n v="0.46177712102390844"/>
    <n v="0.97653017241379292"/>
    <n v="170"/>
    <n v="73.739999999999995"/>
    <n v="72.31"/>
    <n v="1.9775964596874474E-2"/>
    <n v="2242.9249999999997"/>
    <n v="2199.4291666666668"/>
    <n v="6.9020000000000001"/>
    <n v="7.2489999999999997"/>
    <n v="0"/>
    <n v="0.34699999999999998"/>
    <n v="8.1460000000000008"/>
    <n v="0"/>
    <n v="24.498999999999999"/>
    <n v="13.329000000000001"/>
    <n v="3.024"/>
    <n v="0"/>
    <n v="29.532"/>
    <n v="40.542999999999999"/>
    <n v="0"/>
    <n v="11.010999999999999"/>
    <n v="0.86024701142592963"/>
  </r>
  <r>
    <n v="408102"/>
    <n v="3684"/>
    <s v="Sint-Jozef, Deinze"/>
    <s v="Kortrijksesteenweg 61"/>
    <s v="9800 Deinze"/>
    <s v="Oost-Vlaanderen"/>
    <x v="1"/>
    <s v=""/>
    <n v="21.196000000000002"/>
    <n v="35.03"/>
    <n v="10.338999999999999"/>
    <n v="152.512"/>
    <n v="0.43645745908518674"/>
    <n v="0.98547634408602158"/>
    <n v="147"/>
    <n v="80.819999999999993"/>
    <n v="79.239999999999995"/>
    <n v="1.9939424533064187E-2"/>
    <n v="2458.2750000000001"/>
    <n v="2410.2166666666667"/>
    <n v="6.9059999999999997"/>
    <n v="7.1340000000000003"/>
    <n v="0"/>
    <n v="0.22800000000000001"/>
    <n v="8.1140000000000008"/>
    <n v="1"/>
    <n v="19.582000000000001"/>
    <n v="12.058999999999999"/>
    <n v="0"/>
    <n v="0"/>
    <n v="25.684999999999999"/>
    <n v="31.015000000000001"/>
    <n v="0"/>
    <n v="5.33"/>
    <n v="0.86149783534230329"/>
  </r>
  <r>
    <n v="408103"/>
    <n v="3660"/>
    <s v="Sint Franciscus"/>
    <s v="Heerdweg 15"/>
    <s v="9800 Deinze"/>
    <s v="Oost-Vlaanderen"/>
    <x v="1"/>
    <s v=""/>
    <n v="12.855999999999995"/>
    <n v="19.074000000000005"/>
    <n v="2.3920000000000003"/>
    <n v="66.695999999999998"/>
    <n v="0.51460357442725202"/>
    <n v="0.98161911764705889"/>
    <n v="63"/>
    <n v="81.739999999999995"/>
    <n v="80.14"/>
    <n v="1.9965061142999785E-2"/>
    <n v="2486.2583333333332"/>
    <n v="2437.5916666666667"/>
    <n v="2.8279999999999998"/>
    <n v="2.387"/>
    <n v="0.441"/>
    <n v="0"/>
    <n v="4.2290000000000001"/>
    <n v="2"/>
    <n v="10.547000000000001"/>
    <n v="8.6219999999999999"/>
    <n v="0"/>
    <n v="0"/>
    <n v="12.266999999999999"/>
    <n v="16.998000000000001"/>
    <n v="0"/>
    <n v="4.7309999999999999"/>
    <n v="0.95195261079420801"/>
  </r>
  <r>
    <n v="408104"/>
    <n v="3535"/>
    <s v="Karel Picqué"/>
    <s v="Donzapark 1"/>
    <s v="9800 Deinze"/>
    <s v="Oost-Vlaanderen"/>
    <x v="2"/>
    <s v=""/>
    <n v="16.128999999999994"/>
    <n v="25.783999999999988"/>
    <n v="6.2189999999999976"/>
    <n v="76.27300000000001"/>
    <n v="0.63104899505722822"/>
    <n v="0.98290961538461541"/>
    <n v="75"/>
    <n v="69.69"/>
    <n v="68.319999999999993"/>
    <n v="2.0052693208431061E-2"/>
    <n v="2119.7374999999997"/>
    <n v="2078.0666666666666"/>
    <n v="3.7130000000000001"/>
    <n v="5.6790000000000003"/>
    <n v="0"/>
    <n v="1.966"/>
    <n v="4.38"/>
    <n v="4"/>
    <n v="11.894"/>
    <n v="11.246"/>
    <n v="0"/>
    <n v="0"/>
    <n v="14.862"/>
    <n v="22.884"/>
    <n v="0"/>
    <n v="8.0220000000000002"/>
    <n v="0.99361591567070007"/>
  </r>
  <r>
    <n v="409101"/>
    <n v="3794"/>
    <s v="Ter Bake (Armonea)"/>
    <s v="Steenweg 732"/>
    <s v="9470 Denderleeuw"/>
    <s v="Oost-Vlaanderen"/>
    <x v="0"/>
    <s v="Armonea"/>
    <n v="12.032000000000002"/>
    <n v="25.083000000000013"/>
    <n v="3.7890000000000001"/>
    <n v="127.131"/>
    <n v="0.32174685953858634"/>
    <n v="0.94900522388059694"/>
    <n v="117"/>
    <n v="73.56"/>
    <n v="72.11"/>
    <n v="2.0108168076549804E-2"/>
    <n v="2237.4500000000003"/>
    <n v="2193.3458333333333"/>
    <n v="4.0540000000000003"/>
    <n v="3.7890000000000001"/>
    <n v="0.26500000000000001"/>
    <n v="0"/>
    <n v="5.6130000000000004"/>
    <n v="0"/>
    <n v="14.1"/>
    <n v="6.4119999999999999"/>
    <n v="2.0750000000000002"/>
    <n v="0"/>
    <n v="17.135999999999999"/>
    <n v="22.545999999999999"/>
    <n v="0"/>
    <n v="5.41"/>
    <n v="0.64132933423823801"/>
  </r>
  <r>
    <n v="409102"/>
    <n v="3588"/>
    <s v="Residentie Rodenbach (Armonea)"/>
    <s v="A. Rodenbachstraat 97"/>
    <s v="9470 Denderleeuw"/>
    <s v="Oost-Vlaanderen"/>
    <x v="0"/>
    <s v="Armonea"/>
    <n v="8.3050000000000015"/>
    <n v="12.733000000000004"/>
    <n v="1.2890000000000001"/>
    <n v="58.969000000000001"/>
    <n v="0.37862266614661949"/>
    <n v="0.8550781400966182"/>
    <n v="54"/>
    <n v="78.739999999999995"/>
    <n v="77.2"/>
    <n v="1.9948186528497391E-2"/>
    <n v="2395.0083333333332"/>
    <n v="2348.166666666667"/>
    <n v="1.722"/>
    <n v="1.288"/>
    <n v="0.434"/>
    <n v="0"/>
    <n v="2.8889999999999998"/>
    <n v="1"/>
    <n v="7.0049999999999999"/>
    <n v="5.3920000000000003"/>
    <n v="0"/>
    <n v="0"/>
    <n v="8.0589999999999993"/>
    <n v="10.492000000000001"/>
    <n v="0"/>
    <n v="2.4329999999999998"/>
    <n v="0.63705630923620138"/>
  </r>
  <r>
    <n v="410101"/>
    <n v="3496"/>
    <s v="Mariatroon"/>
    <s v="Zuidlaan 24"/>
    <s v="9200 Dendermonde"/>
    <s v="Oost-Vlaanderen"/>
    <x v="1"/>
    <s v=""/>
    <n v="12.657000000000002"/>
    <n v="33.678999999999988"/>
    <n v="4.9450000000000003"/>
    <n v="98.998999999999981"/>
    <n v="0.51799513126395214"/>
    <n v="0.91897932098765445"/>
    <n v="102"/>
    <n v="67.680000000000007"/>
    <n v="66.349999999999994"/>
    <n v="2.0045214770158415E-2"/>
    <n v="2058.6"/>
    <n v="2018.1458333333333"/>
    <n v="3.8039999999999998"/>
    <n v="4.4409999999999998"/>
    <n v="0"/>
    <n v="0.63700000000000001"/>
    <n v="5.3559999999999999"/>
    <n v="0"/>
    <n v="14.029"/>
    <n v="7.2960000000000003"/>
    <n v="1.377"/>
    <n v="0"/>
    <n v="16.5"/>
    <n v="26.742999999999999"/>
    <n v="0"/>
    <n v="10.243"/>
    <n v="0.83642863370825704"/>
  </r>
  <r>
    <n v="410102"/>
    <n v="3627"/>
    <s v="Sint Antonius, Dendermonde"/>
    <s v="Rootjensweg 77"/>
    <s v="9200 Dendermonde"/>
    <s v="Oost-Vlaanderen"/>
    <x v="1"/>
    <s v=""/>
    <n v="15.296000000000001"/>
    <n v="39.845000000000006"/>
    <n v="6.65"/>
    <n v="136.93299999999996"/>
    <n v="0.45124988132882521"/>
    <n v="0.9324301801801802"/>
    <n v="132"/>
    <n v="67.58"/>
    <n v="66.25"/>
    <n v="2.0075471698113079E-2"/>
    <n v="2055.5583333333334"/>
    <n v="2015.1041666666667"/>
    <n v="5.2190000000000003"/>
    <n v="6.1479999999999997"/>
    <n v="0"/>
    <n v="0.92900000000000005"/>
    <n v="6.923"/>
    <n v="0"/>
    <n v="18.402999999999999"/>
    <n v="8.3520000000000003"/>
    <n v="3.1280000000000001"/>
    <n v="0"/>
    <n v="22.247"/>
    <n v="32.234999999999999"/>
    <n v="0"/>
    <n v="9.9879999999999995"/>
    <n v="0.78970986620344519"/>
  </r>
  <r>
    <n v="410103"/>
    <n v="3449"/>
    <s v="Kasteelhof (Korian)"/>
    <s v="Steenweg van Aalst 110"/>
    <s v="9200 Dendermonde"/>
    <s v="Oost-Vlaanderen"/>
    <x v="0"/>
    <s v="Korian"/>
    <n v="9.9619999999999926"/>
    <n v="17.058000000000003"/>
    <n v="3.8959999999999999"/>
    <n v="77.126000000000005"/>
    <n v="0.4008505562326582"/>
    <n v="0.95267078189300414"/>
    <n v="71"/>
    <n v="66.83"/>
    <n v="62.16"/>
    <n v="7.512870012870021E-2"/>
    <n v="2032.7458333333334"/>
    <n v="1890.7"/>
    <n v="2.7120000000000002"/>
    <n v="3.8969999999999998"/>
    <n v="0"/>
    <n v="1.1850000000000001"/>
    <n v="4.6900000000000004"/>
    <n v="0"/>
    <n v="10.763999999999999"/>
    <n v="5.266"/>
    <n v="0.80800000000000005"/>
    <n v="0"/>
    <n v="12.269"/>
    <n v="14.59"/>
    <n v="0"/>
    <n v="2.3210000000000002"/>
    <n v="0.79936769564136267"/>
  </r>
  <r>
    <n v="410104"/>
    <n v="3186"/>
    <s v="Aymonshof"/>
    <s v="Gentsesteenweg 3"/>
    <s v="9200 Dendermonde"/>
    <s v="Oost-Vlaanderen"/>
    <x v="2"/>
    <s v=""/>
    <n v="15.791999999999994"/>
    <n v="45.963000000000008"/>
    <n v="11.032999999999999"/>
    <n v="145.58799999999997"/>
    <n v="0.49995878781218239"/>
    <n v="0.93923790322580636"/>
    <n v="146"/>
    <n v="64.97"/>
    <n v="63.7"/>
    <n v="1.9937205651491263E-2"/>
    <n v="1976.1708333333333"/>
    <n v="1937.5416666666667"/>
    <n v="6.22"/>
    <n v="9.0250000000000004"/>
    <n v="0"/>
    <n v="2.8050000000000002"/>
    <n v="4.7320000000000002"/>
    <n v="0"/>
    <n v="18.645"/>
    <n v="10.557"/>
    <n v="3.3559999999999999"/>
    <n v="0"/>
    <n v="24.05"/>
    <n v="39.786000000000001"/>
    <n v="0"/>
    <n v="15.736000000000001"/>
    <n v="0.8231128872679303"/>
  </r>
  <r>
    <n v="410105"/>
    <n v="3750"/>
    <s v="De Cocon"/>
    <s v="Rosstraat 64"/>
    <s v="9200 Dendermonde"/>
    <s v="Oost-Vlaanderen"/>
    <x v="2"/>
    <s v=""/>
    <n v="20.243999999999993"/>
    <n v="33.07399999999997"/>
    <n v="9.4109999999999978"/>
    <n v="121.563"/>
    <n v="0.51602049965861285"/>
    <n v="0.96494880952380957"/>
    <n v="112"/>
    <n v="61.76"/>
    <n v="60.56"/>
    <n v="1.9815059445178251E-2"/>
    <n v="1878.5333333333331"/>
    <n v="1842.0333333333335"/>
    <n v="5.0629999999999997"/>
    <n v="8.4030000000000005"/>
    <n v="0"/>
    <n v="3.34"/>
    <n v="10.991"/>
    <n v="4"/>
    <n v="14.805999999999999"/>
    <n v="7.4640000000000004"/>
    <n v="0"/>
    <n v="0"/>
    <n v="19.064"/>
    <n v="28.864999999999998"/>
    <n v="0"/>
    <n v="9.8010000000000002"/>
    <n v="0.80829389226955151"/>
  </r>
  <r>
    <n v="410106"/>
    <n v="3419"/>
    <s v="Mariatroon/Boonwijk"/>
    <s v="Gasthuisstraat 136"/>
    <s v="9200 Dendermonde"/>
    <s v="Oost-Vlaanderen"/>
    <x v="1"/>
    <s v=""/>
    <n v="3.7359999999999998"/>
    <n v="6.4810000000000008"/>
    <n v="1.472"/>
    <n v="25.222000000000001"/>
    <n v="0.46344461184680041"/>
    <n v="0.89204627544210868"/>
    <n v="35"/>
    <n v="59.71"/>
    <n v="58.54"/>
    <n v="1.9986334130509098E-2"/>
    <n v="1816.1791666666668"/>
    <n v="1780.5916666666667"/>
    <n v="0.79100000000000004"/>
    <n v="1.4119999999999999"/>
    <n v="0"/>
    <n v="0.621"/>
    <n v="0"/>
    <n v="0"/>
    <n v="3.0920000000000001"/>
    <n v="3.734"/>
    <n v="0"/>
    <n v="1"/>
    <n v="3.5390000000000001"/>
    <n v="5.3559999999999999"/>
    <n v="0"/>
    <n v="1.8169999999999999"/>
    <n v="0.6869432978492287"/>
  </r>
  <r>
    <n v="411101"/>
    <n v="3606"/>
    <s v="Scheldevelde"/>
    <s v="Kasteellaan 41"/>
    <s v="9840 Nazareth-De Pinte"/>
    <s v="Oost-Vlaanderen"/>
    <x v="2"/>
    <s v=""/>
    <n v="7.1739999999999959"/>
    <n v="6.9419999999999966"/>
    <n v="1.9129999999999998"/>
    <n v="38.664999999999999"/>
    <n v="0.41456097245570911"/>
    <n v="0.65539961727720064"/>
    <n v="56"/>
    <n v="69.66"/>
    <n v="68.3"/>
    <n v="1.9912152269399686E-2"/>
    <n v="2118.8249999999998"/>
    <n v="2077.4583333333335"/>
    <n v="1.573"/>
    <n v="1.911"/>
    <n v="0"/>
    <n v="0.33800000000000002"/>
    <n v="1.415"/>
    <n v="1"/>
    <n v="5.431"/>
    <n v="5.6420000000000003"/>
    <n v="0"/>
    <n v="0"/>
    <n v="6.6580000000000004"/>
    <n v="7.3520000000000003"/>
    <n v="0"/>
    <n v="0.69399999999999995"/>
    <n v="0.82616591602498912"/>
  </r>
  <r>
    <n v="412104"/>
    <n v="3764"/>
    <s v="Kouterhof"/>
    <s v="Kouterlaan 21"/>
    <s v="9070 Destelbergen"/>
    <s v="Oost-Vlaanderen"/>
    <x v="2"/>
    <s v=""/>
    <n v="14.960999999999999"/>
    <n v="31.539999999999964"/>
    <n v="4.7789999999999999"/>
    <n v="99.197000000000003"/>
    <n v="0.51695111747331024"/>
    <n v="0.98514900990099008"/>
    <n v="93"/>
    <n v="67.12"/>
    <n v="65.8"/>
    <n v="2.0060790273556339E-2"/>
    <n v="2041.5666666666668"/>
    <n v="2001.4166666666667"/>
    <n v="4.3090000000000002"/>
    <n v="4.1020000000000003"/>
    <n v="0.20699999999999999"/>
    <n v="0"/>
    <n v="4.3179999999999996"/>
    <n v="0"/>
    <n v="15.188000000000001"/>
    <n v="10.63"/>
    <n v="0.24"/>
    <n v="0"/>
    <n v="18.68"/>
    <n v="28.606000000000002"/>
    <n v="0"/>
    <n v="9.9260000000000002"/>
    <n v="0.90076504543320357"/>
  </r>
  <r>
    <n v="412106"/>
    <n v="13795"/>
    <s v="Panhuys Park (Emeis)"/>
    <s v="Panhuisstraat 5- 7"/>
    <s v="9070 Destelbergen"/>
    <s v="Oost-Vlaanderen"/>
    <x v="0"/>
    <s v="Emeis"/>
    <n v="8.2669999999999995"/>
    <n v="22.223000000000003"/>
    <n v="3.4489999999999998"/>
    <n v="93.683000000000007"/>
    <n v="0.36227490579934457"/>
    <n v="0.86497623456790107"/>
    <n v="99"/>
    <n v="113.43"/>
    <n v="111.21"/>
    <n v="1.9962233612085267E-2"/>
    <n v="3450.1625000000004"/>
    <n v="3382.6374999999998"/>
    <n v="2.9119999999999999"/>
    <n v="3.4460000000000002"/>
    <n v="0"/>
    <n v="0.53400000000000003"/>
    <n v="1.8160000000000001"/>
    <n v="0"/>
    <n v="12.11"/>
    <n v="6.4260000000000002"/>
    <n v="3.8679999999999999"/>
    <n v="0"/>
    <n v="13.476000000000001"/>
    <n v="20.23"/>
    <n v="0"/>
    <n v="6.7539999999999996"/>
    <n v="0.73217523542141894"/>
  </r>
  <r>
    <n v="413101"/>
    <n v="3650"/>
    <s v="Sint-Elisabeth, Eeklo"/>
    <s v="Tieltsesteenweg 25"/>
    <s v="9900 Eeklo"/>
    <s v="Oost-Vlaanderen"/>
    <x v="1"/>
    <s v=""/>
    <n v="24.224"/>
    <n v="42.029000000000003"/>
    <n v="8.152000000000001"/>
    <n v="152.84100000000001"/>
    <n v="0.48681309334537198"/>
    <n v="0.95497008281573503"/>
    <n v="138"/>
    <n v="69.42"/>
    <n v="68.06"/>
    <n v="1.9982368498383751E-2"/>
    <n v="2111.5250000000001"/>
    <n v="2070.1583333333333"/>
    <n v="7.4020000000000001"/>
    <n v="7.3049999999999997"/>
    <n v="9.7000000000000003E-2"/>
    <n v="0"/>
    <n v="6.3680000000000003"/>
    <n v="1"/>
    <n v="22.210999999999999"/>
    <n v="17.257999999999999"/>
    <n v="0"/>
    <n v="0"/>
    <n v="28.797000000000001"/>
    <n v="36.767000000000003"/>
    <n v="0"/>
    <n v="7.97"/>
    <n v="0.93726225053874268"/>
  </r>
  <r>
    <n v="413102"/>
    <n v="3184"/>
    <s v="Avondzegen"/>
    <s v="Moeie 37"/>
    <s v="9900 Eeklo"/>
    <s v="Oost-Vlaanderen"/>
    <x v="1"/>
    <s v=""/>
    <n v="14.072000000000001"/>
    <n v="38.473999999999997"/>
    <n v="9.520999999999999"/>
    <n v="128.67600000000002"/>
    <n v="0.48235102116944878"/>
    <n v="0.98782179487179489"/>
    <n v="127"/>
    <n v="72.2"/>
    <n v="70.790000000000006"/>
    <n v="1.9918067523661431E-2"/>
    <n v="2196.0833333333335"/>
    <n v="2153.1958333333337"/>
    <n v="6.0069999999999997"/>
    <n v="9.2989999999999995"/>
    <n v="0"/>
    <n v="3.2919999999999998"/>
    <n v="3.5339999999999998"/>
    <n v="0"/>
    <n v="19.178000000000001"/>
    <n v="10.221"/>
    <n v="5.423"/>
    <n v="0"/>
    <n v="24.481999999999999"/>
    <n v="33.978000000000002"/>
    <n v="0"/>
    <n v="9.4960000000000004"/>
    <n v="0.92210562981669353"/>
  </r>
  <r>
    <n v="413103"/>
    <n v="3232"/>
    <s v="Huis Coppens (Care-Ion)"/>
    <s v="Schietspoelstraat 16"/>
    <s v="9900 Eeklo"/>
    <s v="Oost-Vlaanderen"/>
    <x v="0"/>
    <s v="Care-Ion"/>
    <n v="7.0669999999999966"/>
    <n v="10.101999999999997"/>
    <n v="2.8260000000000001"/>
    <n v="43.245999999999995"/>
    <n v="0.4623548998751329"/>
    <n v="0.98148240740740733"/>
    <n v="43"/>
    <n v="97.87"/>
    <n v="95.95"/>
    <n v="2.0010422094841163E-2"/>
    <n v="2976.8791666666671"/>
    <n v="2918.479166666667"/>
    <n v="1.8280000000000001"/>
    <n v="2.8250000000000002"/>
    <n v="0"/>
    <n v="0.997"/>
    <n v="2.5419999999999998"/>
    <n v="0"/>
    <n v="6.3559999999999999"/>
    <n v="4.024"/>
    <n v="0"/>
    <n v="0"/>
    <n v="7.7770000000000001"/>
    <n v="9.484"/>
    <n v="0"/>
    <n v="1.7070000000000001"/>
    <n v="0.87177700348432052"/>
  </r>
  <r>
    <n v="414101"/>
    <n v="3751"/>
    <s v="Sint-Vincentius, Erpe-Mere"/>
    <s v="Aaigemdorp 68"/>
    <s v="9420 Erpe-Mere"/>
    <s v="Oost-Vlaanderen"/>
    <x v="1"/>
    <s v=""/>
    <n v="12.798000000000007"/>
    <n v="26.39900000000004"/>
    <n v="5.6449999999999996"/>
    <n v="105.45400000000001"/>
    <n v="0.42522806152445652"/>
    <n v="0.96942064220183521"/>
    <n v="81"/>
    <n v="65.41"/>
    <n v="64.13"/>
    <n v="1.995945735225324E-2"/>
    <n v="1989.5541666666666"/>
    <n v="1950.6208333333332"/>
    <n v="4.1689999999999996"/>
    <n v="5.6429999999999998"/>
    <n v="0"/>
    <n v="1.474"/>
    <n v="3.9180000000000001"/>
    <n v="0"/>
    <n v="15.009"/>
    <n v="8.8740000000000006"/>
    <n v="2.2170000000000001"/>
    <n v="0"/>
    <n v="17.559999999999999"/>
    <n v="23.117999999999999"/>
    <n v="0"/>
    <n v="5.5579999999999998"/>
    <n v="0.85275375512061902"/>
  </r>
  <r>
    <n v="414102"/>
    <n v="3509"/>
    <s v="Meredal"/>
    <s v="Vijverstraat 38"/>
    <s v="9420 Erpe-Mere"/>
    <s v="Oost-Vlaanderen"/>
    <x v="1"/>
    <s v=""/>
    <n v="16.94400000000001"/>
    <n v="20.858000000000015"/>
    <n v="6.71"/>
    <n v="107.16199999999999"/>
    <n v="0.41537112035982926"/>
    <n v="0.97222665165165167"/>
    <n v="89"/>
    <n v="62.28"/>
    <n v="61.06"/>
    <n v="1.9980347199475945E-2"/>
    <n v="1894.3500000000001"/>
    <n v="1857.2416666666668"/>
    <n v="3.9409999999999998"/>
    <n v="5.782"/>
    <n v="0"/>
    <n v="1.841"/>
    <n v="4.3789999999999996"/>
    <n v="2"/>
    <n v="14.882"/>
    <n v="12.037000000000001"/>
    <n v="0"/>
    <n v="0"/>
    <n v="17.635000000000002"/>
    <n v="19.361999999999998"/>
    <n v="0"/>
    <n v="1.7270000000000001"/>
    <n v="0.79232499872168538"/>
  </r>
  <r>
    <n v="414103"/>
    <n v="3185"/>
    <s v="Avondzon"/>
    <s v="Botermelkstraat 12"/>
    <s v="9420 Erpe-Mere"/>
    <s v="Oost-Vlaanderen"/>
    <x v="1"/>
    <s v=""/>
    <n v="21.822999999999997"/>
    <n v="34.052999999999997"/>
    <n v="4.8239999999999998"/>
    <n v="153.24800000000002"/>
    <n v="0.39608999791188126"/>
    <n v="0.97861798245614029"/>
    <n v="135"/>
    <n v="70.760000000000005"/>
    <n v="69.38"/>
    <n v="1.989045834534453E-2"/>
    <n v="2152.2833333333333"/>
    <n v="2110.3083333333334"/>
    <n v="5.1529999999999996"/>
    <n v="4.8220000000000001"/>
    <n v="0.33100000000000002"/>
    <n v="0"/>
    <n v="10.351000000000001"/>
    <n v="1"/>
    <n v="20.648"/>
    <n v="10.958"/>
    <n v="0"/>
    <n v="0"/>
    <n v="23.245999999999999"/>
    <n v="28.683"/>
    <n v="0"/>
    <n v="5.4370000000000003"/>
    <n v="0.77660046706425034"/>
  </r>
  <r>
    <n v="415102"/>
    <n v="3177"/>
    <s v="Ave Maria"/>
    <s v="Hooiwege 1"/>
    <s v="9940 Evergem"/>
    <s v="Oost-Vlaanderen"/>
    <x v="1"/>
    <s v=""/>
    <n v="16.874999999999996"/>
    <n v="25.909999999999993"/>
    <n v="2.367"/>
    <n v="92.73"/>
    <n v="0.48691901218591593"/>
    <n v="0.99290585106382989"/>
    <n v="87"/>
    <n v="82.14"/>
    <n v="73.489999999999995"/>
    <n v="0.11770308885562675"/>
    <n v="2498.4249999999997"/>
    <n v="2235.3208333333332"/>
    <n v="3.4609999999999999"/>
    <n v="2.1360000000000001"/>
    <n v="1.325"/>
    <n v="0"/>
    <n v="5.2949999999999999"/>
    <n v="3"/>
    <n v="13.456"/>
    <n v="11.063000000000001"/>
    <n v="0"/>
    <n v="0"/>
    <n v="15.534000000000001"/>
    <n v="20.524999999999999"/>
    <n v="0"/>
    <n v="4.9909999999999997"/>
    <n v="0.83986016130516117"/>
  </r>
  <r>
    <n v="415103"/>
    <n v="3215"/>
    <s v="Brembloem (Vivalto)"/>
    <s v="Patrijzenstraat 112"/>
    <s v="9940 Evergem"/>
    <s v="Oost-Vlaanderen"/>
    <x v="0"/>
    <s v="Vivalto"/>
    <n v="24.23400000000002"/>
    <n v="31.337999999999994"/>
    <n v="9.746000000000004"/>
    <n v="168.244"/>
    <n v="0.38823375573571733"/>
    <n v="0.96047619047619037"/>
    <n v="161"/>
    <n v="78.25"/>
    <n v="76.75"/>
    <n v="1.9543973941368087E-2"/>
    <n v="2380.1041666666665"/>
    <n v="2334.479166666667"/>
    <n v="6.3979999999999997"/>
    <n v="9.3320000000000007"/>
    <n v="0"/>
    <n v="2.9340000000000002"/>
    <n v="5.37"/>
    <n v="1"/>
    <n v="23.302"/>
    <n v="18.847999999999999"/>
    <n v="0"/>
    <n v="0"/>
    <n v="27.814"/>
    <n v="29.425000000000001"/>
    <n v="0"/>
    <n v="1.611"/>
    <n v="0.81488055496751288"/>
  </r>
  <r>
    <n v="415104"/>
    <n v="3768"/>
    <s v="Residentie Stuivenberg (Vivalto)"/>
    <s v="Elslo 44"/>
    <s v="9940 Evergem"/>
    <s v="Oost-Vlaanderen"/>
    <x v="0"/>
    <s v="Vivalto"/>
    <n v="11.846"/>
    <n v="6.7680000000000025"/>
    <n v="2.67"/>
    <n v="54.547000000000011"/>
    <n v="0.39019561112435153"/>
    <n v="0.89721666666666688"/>
    <n v="58"/>
    <n v="68.44"/>
    <n v="66.88"/>
    <n v="2.3325358851674638E-2"/>
    <n v="2081.7166666666667"/>
    <n v="2034.2666666666667"/>
    <n v="1.98"/>
    <n v="2.1709999999999998"/>
    <n v="0"/>
    <n v="0.191"/>
    <n v="4.9530000000000003"/>
    <n v="4"/>
    <n v="7.5970000000000004"/>
    <n v="6.3879999999999999"/>
    <n v="0"/>
    <n v="0"/>
    <n v="8.6839999999999993"/>
    <n v="6.5629999999999997"/>
    <n v="2.121"/>
    <n v="0"/>
    <n v="0.82231759656652359"/>
  </r>
  <r>
    <n v="415105"/>
    <n v="3688"/>
    <s v="Ten Oudenvoorde"/>
    <s v="Hospitaalstraat 2"/>
    <s v="9940 Evergem"/>
    <s v="Oost-Vlaanderen"/>
    <x v="2"/>
    <s v=""/>
    <n v="13.054999999999989"/>
    <n v="28.775999999999996"/>
    <n v="5.39"/>
    <n v="82.494"/>
    <n v="0.5724173879312433"/>
    <n v="0.98412857142857157"/>
    <n v="80"/>
    <n v="73.53"/>
    <n v="72.09"/>
    <n v="1.9975031210986316E-2"/>
    <n v="2236.5374999999999"/>
    <n v="2192.7375000000002"/>
    <n v="3.589"/>
    <n v="4.1900000000000004"/>
    <n v="0"/>
    <n v="0.60099999999999998"/>
    <n v="5.5110000000000001"/>
    <n v="1"/>
    <n v="12.369"/>
    <n v="7.4550000000000001"/>
    <n v="0"/>
    <n v="0"/>
    <n v="14.942"/>
    <n v="20.946000000000002"/>
    <n v="0"/>
    <n v="6.0039999999999996"/>
    <n v="0.92296466173251335"/>
  </r>
  <r>
    <n v="415106"/>
    <n v="3687"/>
    <s v="Ter Caele"/>
    <s v="Hoeksken 29"/>
    <s v="9940 Evergem"/>
    <s v="Oost-Vlaanderen"/>
    <x v="2"/>
    <s v=""/>
    <n v="12.11999999999999"/>
    <n v="22.155999999999992"/>
    <n v="7.0890000000000004"/>
    <n v="89.675999999999988"/>
    <n v="0.4612716891922029"/>
    <n v="0.95656010638297884"/>
    <n v="94"/>
    <n v="67.8"/>
    <n v="66.47"/>
    <n v="2.0009026628554194E-2"/>
    <n v="2062.25"/>
    <n v="2021.7958333333333"/>
    <n v="3.7970000000000002"/>
    <n v="4.6349999999999998"/>
    <n v="0"/>
    <n v="0.83799999999999997"/>
    <n v="1.4330000000000001"/>
    <n v="0"/>
    <n v="12.62"/>
    <n v="10.653"/>
    <n v="0.53400000000000003"/>
    <n v="0"/>
    <n v="15.565"/>
    <n v="19.882000000000001"/>
    <n v="0"/>
    <n v="4.3170000000000002"/>
    <n v="0.8741598435781498"/>
  </r>
  <r>
    <n v="415107"/>
    <n v="3424"/>
    <s v="Residentie Hof Ter LInden"/>
    <s v="Koestraat 47"/>
    <s v="9940 Evergem"/>
    <s v="Oost-Vlaanderen"/>
    <x v="1"/>
    <s v=""/>
    <n v="9.1049999999999986"/>
    <n v="14.638000000000003"/>
    <n v="4.0470000000000006"/>
    <n v="51.358000000000004"/>
    <n v="0.54110362553058922"/>
    <n v="0.98270471698113215"/>
    <n v="45"/>
    <n v="77.34"/>
    <n v="75.819999999999993"/>
    <n v="2.0047480875758472E-2"/>
    <n v="2352.4250000000002"/>
    <n v="2306.1916666666666"/>
    <n v="2.2829999999999999"/>
    <n v="3.5369999999999999"/>
    <n v="0"/>
    <n v="1.254"/>
    <n v="4.2009999999999996"/>
    <n v="1"/>
    <n v="8.0350000000000001"/>
    <n v="4.8890000000000002"/>
    <n v="0"/>
    <n v="0"/>
    <n v="9.4550000000000001"/>
    <n v="12.815"/>
    <n v="0"/>
    <n v="3.36"/>
    <n v="0.98433075325656028"/>
  </r>
  <r>
    <n v="415109"/>
    <n v="3661"/>
    <s v="Ter Hollebeke"/>
    <s v="Hooiwege 4"/>
    <s v="9940 Evergem"/>
    <s v="Oost-Vlaanderen"/>
    <x v="2"/>
    <s v=""/>
    <n v="10.201999999999998"/>
    <n v="16.273000000000007"/>
    <n v="5.2929999999999993"/>
    <n v="58.943000000000005"/>
    <n v="0.5389613694586296"/>
    <n v="0.98193611111111101"/>
    <n v="60"/>
    <n v="69.86"/>
    <n v="68.489999999999995"/>
    <n v="2.0002920134326141E-2"/>
    <n v="2124.9083333333333"/>
    <n v="2083.2374999999997"/>
    <n v="2.65"/>
    <n v="3.673"/>
    <n v="0"/>
    <n v="1.0229999999999999"/>
    <n v="2.4969999999999999"/>
    <n v="1"/>
    <n v="8.9809999999999999"/>
    <n v="7.673"/>
    <n v="0"/>
    <n v="0"/>
    <n v="11.14"/>
    <n v="12.805"/>
    <n v="0"/>
    <n v="1.665"/>
    <n v="0.91312633633912799"/>
  </r>
  <r>
    <n v="416101"/>
    <n v="3492"/>
    <s v="Mariahuis"/>
    <s v="Kloosterstraat 6"/>
    <s v="9890 Gavere"/>
    <s v="Oost-Vlaanderen"/>
    <x v="1"/>
    <s v=""/>
    <n v="18.894000000000005"/>
    <n v="32.706000000000003"/>
    <n v="5.4539999999999997"/>
    <n v="118.48900000000002"/>
    <n v="0.48151305184447502"/>
    <n v="0.95698602150537637"/>
    <n v="120"/>
    <n v="82.9"/>
    <n v="81.27"/>
    <n v="2.0056601451950318E-2"/>
    <n v="2521.541666666667"/>
    <n v="2471.9625000000001"/>
    <n v="4.76"/>
    <n v="4.95"/>
    <n v="0"/>
    <n v="0.19"/>
    <n v="6.4130000000000003"/>
    <n v="4"/>
    <n v="14.869"/>
    <n v="12.457000000000001"/>
    <n v="0"/>
    <n v="0"/>
    <n v="18.8"/>
    <n v="25.39"/>
    <n v="0"/>
    <n v="6.59"/>
    <n v="0.78350490896959302"/>
  </r>
  <r>
    <n v="417104"/>
    <n v="6821"/>
    <s v="Sint-Jozef, Gent"/>
    <s v="Molenaarsstraat 34"/>
    <s v="9000 Gent"/>
    <s v="Oost-Vlaanderen"/>
    <x v="1"/>
    <s v=""/>
    <n v="18.462000000000003"/>
    <n v="31.605000000000018"/>
    <n v="9.1350000000000016"/>
    <n v="115.34899999999999"/>
    <n v="0.51324242082722893"/>
    <n v="0.96587044865908511"/>
    <n v="107"/>
    <n v="74.36"/>
    <n v="73.06"/>
    <n v="1.7793594306049876E-2"/>
    <n v="2261.7833333333333"/>
    <n v="2222.2416666666668"/>
    <n v="4.734"/>
    <n v="5.1950000000000003"/>
    <n v="0"/>
    <n v="0.46100000000000002"/>
    <n v="4.2350000000000003"/>
    <n v="2"/>
    <n v="15.992000000000001"/>
    <n v="14.22"/>
    <n v="0"/>
    <n v="0"/>
    <n v="19.620999999999999"/>
    <n v="23.276"/>
    <n v="0"/>
    <n v="3.6549999999999998"/>
    <n v="0.84151636192224677"/>
  </r>
  <r>
    <n v="417106"/>
    <n v="3645"/>
    <s v="Sint-Coleta"/>
    <s v="Sint-Coletastraat 4"/>
    <s v="9000 Gent"/>
    <s v="Oost-Vlaanderen"/>
    <x v="1"/>
    <s v=""/>
    <n v="9.7110000000000003"/>
    <n v="21.040999999999986"/>
    <n v="4.2389999999999999"/>
    <n v="83.998999999999995"/>
    <n v="0.41656448291051068"/>
    <n v="0.95738712121212111"/>
    <n v="78"/>
    <n v="79.36"/>
    <n v="77.81"/>
    <n v="1.9920318725099584E-2"/>
    <n v="2413.8666666666668"/>
    <n v="2366.7208333333333"/>
    <n v="2.75"/>
    <n v="2.37"/>
    <n v="0.38"/>
    <n v="0"/>
    <n v="3.2909999999999999"/>
    <n v="1"/>
    <n v="8.7460000000000004"/>
    <n v="6.4119999999999999"/>
    <n v="0"/>
    <n v="0"/>
    <n v="10.981"/>
    <n v="16.460999999999999"/>
    <n v="0"/>
    <n v="5.48"/>
    <n v="0.63234286832577702"/>
  </r>
  <r>
    <n v="417107"/>
    <n v="3545"/>
    <s v="Onze Lieve vrouw Ter Rive"/>
    <s v="Sint-Pietersnieuwstraat 115"/>
    <s v="9000 Gent"/>
    <s v="Oost-Vlaanderen"/>
    <x v="1"/>
    <s v=""/>
    <n v="13.905000000000003"/>
    <n v="25.436000000000007"/>
    <n v="5.7019999999999991"/>
    <n v="97.714000000000013"/>
    <n v="0.46096772212784248"/>
    <n v="0.97750000000000004"/>
    <n v="102"/>
    <n v="75.67"/>
    <n v="71.67"/>
    <n v="5.5811357611273982E-2"/>
    <n v="2301.6291666666666"/>
    <n v="2179.9625000000001"/>
    <n v="4.1040000000000001"/>
    <n v="5.3639999999999999"/>
    <n v="0"/>
    <n v="1.26"/>
    <n v="6.1710000000000003"/>
    <n v="1"/>
    <n v="13.27"/>
    <n v="7.7270000000000003"/>
    <n v="0"/>
    <n v="0"/>
    <n v="16.536999999999999"/>
    <n v="21.72"/>
    <n v="0"/>
    <n v="5.1829999999999998"/>
    <n v="0.85260472158358103"/>
  </r>
  <r>
    <n v="417109"/>
    <n v="3808"/>
    <s v="Ter Hovingen"/>
    <s v="Kliniekstraat 29- 29"/>
    <s v="9050 Gent"/>
    <s v="Oost-Vlaanderen"/>
    <x v="1"/>
    <s v=""/>
    <n v="23.581999999999994"/>
    <n v="49.671000000000035"/>
    <n v="8.9869999999999983"/>
    <n v="180.75599999999997"/>
    <n v="0.45497798136714707"/>
    <n v="0.98288693693693696"/>
    <n v="175"/>
    <n v="78.510000000000005"/>
    <n v="74.97"/>
    <n v="4.7218887555022127E-2"/>
    <n v="2388.0125000000003"/>
    <n v="2280.3375000000001"/>
    <n v="8.0069999999999997"/>
    <n v="8.7590000000000003"/>
    <n v="0"/>
    <n v="0.752"/>
    <n v="7.2489999999999997"/>
    <n v="0"/>
    <n v="24.285"/>
    <n v="15.118"/>
    <n v="1.9179999999999999"/>
    <n v="0"/>
    <n v="31.417999999999999"/>
    <n v="44.613999999999997"/>
    <n v="0"/>
    <n v="13.196"/>
    <n v="0.850874587716693"/>
  </r>
  <r>
    <n v="417111"/>
    <n v="3752"/>
    <s v="Sint-Vincentius, Gent"/>
    <s v="Gasthuisstraat 10"/>
    <s v="9041 Gent"/>
    <s v="Oost-Vlaanderen"/>
    <x v="1"/>
    <s v=""/>
    <n v="25.197000000000006"/>
    <n v="36.478000000000016"/>
    <n v="7.0319999999999983"/>
    <n v="162.14800000000002"/>
    <n v="0.42373017243505939"/>
    <n v="0.99591293456032737"/>
    <n v="146"/>
    <n v="66.37"/>
    <n v="65.069999999999993"/>
    <n v="1.997848470877539E-2"/>
    <n v="2018.7541666666668"/>
    <n v="1979.2124999999999"/>
    <n v="6.9779999999999998"/>
    <n v="7.0229999999999997"/>
    <n v="0"/>
    <n v="4.4999999999999998E-2"/>
    <n v="14.218"/>
    <n v="2"/>
    <n v="20.806000000000001"/>
    <n v="8.2349999999999994"/>
    <n v="0"/>
    <n v="0"/>
    <n v="26.896000000000001"/>
    <n v="30.274999999999999"/>
    <n v="0"/>
    <n v="3.379"/>
    <n v="0.81747994770502808"/>
  </r>
  <r>
    <n v="417112"/>
    <n v="3879"/>
    <s v="Zonnehove"/>
    <s v="Loofblommestraat 4"/>
    <s v="9051 Gent"/>
    <s v="Oost-Vlaanderen"/>
    <x v="1"/>
    <s v=""/>
    <n v="22.629999999999995"/>
    <n v="32.63900000000001"/>
    <n v="7.4050000000000011"/>
    <n v="136.02800000000002"/>
    <n v="0.46074337636368978"/>
    <n v="0.96689527186761237"/>
    <n v="134"/>
    <n v="75.010000000000005"/>
    <n v="73.540000000000006"/>
    <n v="1.9989121566494461E-2"/>
    <n v="2281.5541666666668"/>
    <n v="2236.8416666666672"/>
    <n v="5.59"/>
    <n v="6.907"/>
    <n v="0"/>
    <n v="1.3169999999999999"/>
    <n v="5.9009999999999998"/>
    <n v="4"/>
    <n v="18.748999999999999"/>
    <n v="16.582000000000001"/>
    <n v="0"/>
    <n v="0"/>
    <n v="22.87"/>
    <n v="25.18"/>
    <n v="0"/>
    <n v="2.31"/>
    <n v="0.8420942845223196"/>
  </r>
  <r>
    <n v="417113"/>
    <n v="3183"/>
    <s v="Avondvrede, Gent"/>
    <s v="Stropkaai 38"/>
    <s v="9000 Gent"/>
    <s v="Oost-Vlaanderen"/>
    <x v="1"/>
    <s v=""/>
    <n v="10.159000000000001"/>
    <n v="26.254000000000012"/>
    <n v="3.0530000000000004"/>
    <n v="74.048999999999992"/>
    <n v="0.53297141082256361"/>
    <n v="0.88824019607843152"/>
    <n v="80"/>
    <n v="80.67"/>
    <n v="79.099999999999994"/>
    <n v="1.98482932996209E-2"/>
    <n v="2453.7125000000001"/>
    <n v="2405.958333333333"/>
    <n v="3.5179999999999998"/>
    <n v="2.5470000000000002"/>
    <n v="0.97099999999999997"/>
    <n v="0"/>
    <n v="4.7140000000000004"/>
    <n v="0"/>
    <n v="9.5419999999999998"/>
    <n v="4.407"/>
    <n v="0.42099999999999999"/>
    <n v="0"/>
    <n v="12.743"/>
    <n v="19.66"/>
    <n v="0"/>
    <n v="6.9169999999999998"/>
    <n v="0.88929976396538157"/>
  </r>
  <r>
    <n v="417119"/>
    <n v="3770"/>
    <s v="Sweet Home"/>
    <s v="Langebilkstraat 21- 23"/>
    <s v="9032 Gent"/>
    <s v="Oost-Vlaanderen"/>
    <x v="0"/>
    <m/>
    <n v="1.8919999999999999"/>
    <n v="2.5660000000000003"/>
    <n v="0"/>
    <n v="21.693000000000001"/>
    <n v="0.20550407965703221"/>
    <n v="0.95289311594202908"/>
    <n v="23"/>
    <n v="66.56"/>
    <n v="63.99"/>
    <n v="4.0162525394592974E-2"/>
    <n v="2024.5333333333335"/>
    <n v="1946.3625000000002"/>
    <n v="5.1999999999999998E-2"/>
    <n v="0"/>
    <n v="5.1999999999999998E-2"/>
    <n v="0"/>
    <n v="1.22"/>
    <n v="1"/>
    <n v="0.67900000000000005"/>
    <n v="0.67"/>
    <n v="0"/>
    <n v="0"/>
    <n v="0.624"/>
    <n v="2.17"/>
    <n v="0"/>
    <n v="1.546"/>
    <n v="7.1861581207375624E-2"/>
  </r>
  <r>
    <n v="417122"/>
    <n v="3467"/>
    <s v="Leiehome"/>
    <s v="Kloosterstraat 9"/>
    <s v="9031 Gent"/>
    <s v="Oost-Vlaanderen"/>
    <x v="1"/>
    <s v=""/>
    <n v="29.507000000000012"/>
    <n v="35.356999999999992"/>
    <n v="9.9649999999999945"/>
    <n v="162.22300000000001"/>
    <n v="0.46127244595402617"/>
    <n v="0.95588235294117663"/>
    <n v="132"/>
    <n v="76.02"/>
    <n v="72.33"/>
    <n v="5.1016175860638668E-2"/>
    <n v="2312.2750000000001"/>
    <n v="2200.0374999999999"/>
    <n v="6.6950000000000003"/>
    <n v="8.4610000000000003"/>
    <n v="0"/>
    <n v="1.766"/>
    <n v="9.5380000000000003"/>
    <n v="7"/>
    <n v="22.396999999999998"/>
    <n v="19.457000000000001"/>
    <n v="0"/>
    <n v="0"/>
    <n v="27.757999999999999"/>
    <n v="31.32"/>
    <n v="0"/>
    <n v="3.5619999999999998"/>
    <n v="0.83021309636787166"/>
  </r>
  <r>
    <n v="417126"/>
    <n v="3363"/>
    <s v="Residentie Vroonstalle (Vulpia)"/>
    <s v="Evergemsesteenweg 151"/>
    <s v="9032 Gent"/>
    <s v="Oost-Vlaanderen"/>
    <x v="0"/>
    <s v="Vulpia"/>
    <n v="20.633999999999997"/>
    <n v="26.654000000000021"/>
    <n v="6.3610000000000007"/>
    <n v="138.374"/>
    <n v="0.38771011895298263"/>
    <n v="0.92777499999999979"/>
    <n v="124"/>
    <n v="79.58"/>
    <n v="78.02"/>
    <n v="1.9994873109459244E-2"/>
    <n v="2420.5583333333334"/>
    <n v="2373.1083333333331"/>
    <n v="5.4820000000000002"/>
    <n v="5.8559999999999999"/>
    <n v="0"/>
    <n v="0.374"/>
    <n v="9.2720000000000002"/>
    <n v="1"/>
    <n v="18.808"/>
    <n v="10.788"/>
    <n v="0"/>
    <n v="0"/>
    <n v="23.15"/>
    <n v="27.376999999999999"/>
    <n v="0"/>
    <n v="4.2270000000000003"/>
    <n v="0.81186766190825033"/>
  </r>
  <r>
    <n v="417127"/>
    <n v="3832"/>
    <s v="Toevlucht van Maria"/>
    <s v="Coupure 275"/>
    <s v="9000 Gent"/>
    <s v="Oost-Vlaanderen"/>
    <x v="1"/>
    <s v=""/>
    <n v="35.925000000000011"/>
    <n v="47.519000000000084"/>
    <n v="10.645"/>
    <n v="175.232"/>
    <n v="0.53693960007304653"/>
    <n v="0.96851574074074076"/>
    <n v="149"/>
    <n v="85.51"/>
    <n v="83.84"/>
    <n v="1.9918893129770909E-2"/>
    <n v="2600.9291666666668"/>
    <n v="2550.1333333333337"/>
    <n v="7.7140000000000004"/>
    <n v="9.1639999999999997"/>
    <n v="0"/>
    <n v="1.45"/>
    <n v="11.271000000000001"/>
    <n v="3"/>
    <n v="27.815999999999999"/>
    <n v="19.98"/>
    <n v="0"/>
    <n v="0"/>
    <n v="33.185000000000002"/>
    <n v="38.759"/>
    <n v="0"/>
    <n v="5.5739999999999998"/>
    <n v="0.95166836908409946"/>
  </r>
  <r>
    <n v="417128"/>
    <n v="3227"/>
    <s v="Eau de Gand"/>
    <s v="Wolterslaan 48- 62"/>
    <s v="9000 Gent"/>
    <s v="Oost-Vlaanderen"/>
    <x v="0"/>
    <m/>
    <n v="9.2200000000000006"/>
    <n v="11.417999999999996"/>
    <n v="2.5730000000000004"/>
    <n v="51.944000000000003"/>
    <n v="0.44684660403511467"/>
    <n v="0.96141790123456783"/>
    <n v="57"/>
    <n v="84.9"/>
    <n v="83.16"/>
    <n v="2.0923520923521011E-2"/>
    <n v="2582.3750000000005"/>
    <n v="2529.4499999999998"/>
    <n v="1.9750000000000001"/>
    <n v="2.0710000000000002"/>
    <n v="0"/>
    <n v="9.6000000000000002E-2"/>
    <n v="3.6760000000000002"/>
    <n v="2"/>
    <n v="6.6840000000000002"/>
    <n v="4.6109999999999998"/>
    <n v="0"/>
    <n v="0"/>
    <n v="8.2379999999999995"/>
    <n v="9.0079999999999991"/>
    <n v="0"/>
    <n v="0.77"/>
    <n v="0.77568565400843881"/>
  </r>
  <r>
    <n v="417132"/>
    <n v="3877"/>
    <s v="Campus Zonnebloem"/>
    <s v="Hutsepotstraat 29"/>
    <s v="9052 Gent"/>
    <s v="Oost-Vlaanderen"/>
    <x v="2"/>
    <s v=""/>
    <n v="16.880000000000003"/>
    <n v="39.18499999999996"/>
    <n v="8.8559999999999999"/>
    <n v="134.304"/>
    <n v="0.48338843221348554"/>
    <n v="0.93356561771561763"/>
    <n v="136"/>
    <n v="73.48"/>
    <n v="72.040000000000006"/>
    <n v="1.9988895058300926E-2"/>
    <n v="2235.0166666666669"/>
    <n v="2191.2166666666672"/>
    <n v="5.6509999999999998"/>
    <n v="8.4730000000000008"/>
    <n v="0"/>
    <n v="2.8220000000000001"/>
    <n v="3.9060000000000001"/>
    <n v="0"/>
    <n v="20.780999999999999"/>
    <n v="12.842000000000001"/>
    <n v="4.0330000000000004"/>
    <n v="0"/>
    <n v="24.146999999999998"/>
    <n v="33.709000000000003"/>
    <n v="0"/>
    <n v="9.5619999999999994"/>
    <n v="0.94031715114432701"/>
  </r>
  <r>
    <n v="417138"/>
    <n v="3689"/>
    <s v="Campus De Liberteyt"/>
    <s v="Vroonstalledries 22"/>
    <s v="9032 Gent"/>
    <s v="Oost-Vlaanderen"/>
    <x v="2"/>
    <s v=""/>
    <n v="21.062000000000005"/>
    <n v="37.908000000000008"/>
    <n v="10.581"/>
    <n v="128.232"/>
    <n v="0.54238411628922589"/>
    <n v="0.98282455470737906"/>
    <n v="128"/>
    <n v="73.48"/>
    <n v="72.040000000000006"/>
    <n v="1.9988895058300926E-2"/>
    <n v="2235.0166666666669"/>
    <n v="2191.2166666666672"/>
    <n v="5.5529999999999999"/>
    <n v="7.7549999999999999"/>
    <n v="0"/>
    <n v="2.202"/>
    <n v="7.665"/>
    <n v="0"/>
    <n v="18.879000000000001"/>
    <n v="11.175000000000001"/>
    <n v="3.9E-2"/>
    <n v="0"/>
    <n v="23.233000000000001"/>
    <n v="36.171999999999997"/>
    <n v="0"/>
    <n v="12.939"/>
    <n v="0.89191721132897606"/>
  </r>
  <r>
    <n v="417139"/>
    <n v="3784"/>
    <s v="Tempelhof"/>
    <s v="Sint-Margrietstraat 36"/>
    <s v="9000 Gent"/>
    <s v="Oost-Vlaanderen"/>
    <x v="1"/>
    <s v=""/>
    <n v="13.134"/>
    <n v="22.094000000000001"/>
    <n v="7.8889999999999993"/>
    <n v="88.078000000000003"/>
    <n v="0.48953200572220079"/>
    <n v="0.94712831541218645"/>
    <n v="90"/>
    <n v="62.14"/>
    <n v="60.92"/>
    <n v="2.0026263952724888E-2"/>
    <n v="1890.0916666666665"/>
    <n v="1852.9833333333333"/>
    <n v="3.7690000000000001"/>
    <n v="7.8819999999999997"/>
    <n v="0"/>
    <n v="4.1130000000000004"/>
    <n v="5.8760000000000003"/>
    <n v="0"/>
    <n v="13.065"/>
    <n v="6.7530000000000001"/>
    <n v="0.436"/>
    <n v="0"/>
    <n v="15.811"/>
    <n v="18.541"/>
    <n v="0"/>
    <n v="2.73"/>
    <n v="0.90559676331759942"/>
  </r>
  <r>
    <n v="417140"/>
    <n v="3306"/>
    <s v="De Vijvers"/>
    <s v="Walstraat 1"/>
    <s v="9050 Gent"/>
    <s v="Oost-Vlaanderen"/>
    <x v="2"/>
    <s v=""/>
    <n v="21.940000000000012"/>
    <n v="56.391000000000034"/>
    <n v="13.200000000000001"/>
    <n v="176.62800000000001"/>
    <n v="0.51821342029576312"/>
    <n v="0.98425833333333312"/>
    <n v="134"/>
    <n v="73.47"/>
    <n v="72.03"/>
    <n v="1.9991670137442741E-2"/>
    <n v="2234.7125000000001"/>
    <n v="2190.9124999999999"/>
    <n v="7.6050000000000004"/>
    <n v="10.920999999999999"/>
    <n v="0"/>
    <n v="3.3159999999999998"/>
    <n v="8.5269999999999992"/>
    <n v="0"/>
    <n v="24.916"/>
    <n v="12.906000000000001"/>
    <n v="3.4830000000000001"/>
    <n v="0"/>
    <n v="31.187000000000001"/>
    <n v="47.728999999999999"/>
    <n v="0"/>
    <n v="16.542000000000002"/>
    <n v="0.85259136106404065"/>
  </r>
  <r>
    <n v="417152"/>
    <n v="3394"/>
    <s v="Het Heiveld"/>
    <s v="Antwerpsesteenweg 776"/>
    <s v="9040 Gent"/>
    <s v="Oost-Vlaanderen"/>
    <x v="2"/>
    <s v=""/>
    <n v="27.594000000000008"/>
    <n v="50.269999999999996"/>
    <n v="15.572999999999993"/>
    <n v="171.505"/>
    <n v="0.54480627386956648"/>
    <n v="0.96019351851851853"/>
    <n v="197"/>
    <n v="73.47"/>
    <n v="72.03"/>
    <n v="1.9991670137442741E-2"/>
    <n v="2234.7125000000001"/>
    <n v="2190.9124999999999"/>
    <n v="7.0880000000000001"/>
    <n v="11.781000000000001"/>
    <n v="0"/>
    <n v="4.6929999999999996"/>
    <n v="6.9329999999999998"/>
    <n v="0"/>
    <n v="25.899000000000001"/>
    <n v="18.369"/>
    <n v="0.59699999999999998"/>
    <n v="0"/>
    <n v="30.602"/>
    <n v="45.087000000000003"/>
    <n v="0"/>
    <n v="14.484999999999999"/>
    <n v="0.91050652724661529"/>
  </r>
  <r>
    <n v="417153"/>
    <n v="8194"/>
    <s v="Rustoord Domino"/>
    <s v="Rodelijvekensstraat 19"/>
    <s v="9000 Gent"/>
    <s v="Oost-Vlaanderen"/>
    <x v="1"/>
    <s v=""/>
    <n v="26.971000000000004"/>
    <n v="53.502000000000052"/>
    <n v="8.4439999999999991"/>
    <n v="172.47299999999998"/>
    <n v="0.51554156302725684"/>
    <n v="0.9810598484848484"/>
    <n v="176"/>
    <n v="68.180000000000007"/>
    <n v="66.84"/>
    <n v="2.0047875523638625E-2"/>
    <n v="2073.8083333333334"/>
    <n v="2033.0500000000002"/>
    <n v="7.923"/>
    <n v="8.2349999999999994"/>
    <n v="0"/>
    <n v="0.312"/>
    <n v="12.749000000000001"/>
    <n v="1"/>
    <n v="25.562999999999999"/>
    <n v="13.712999999999999"/>
    <n v="0"/>
    <n v="0"/>
    <n v="32.209000000000003"/>
    <n v="39.53"/>
    <n v="0"/>
    <n v="7.3209999999999997"/>
    <n v="0.93310882722030719"/>
  </r>
  <r>
    <n v="417155"/>
    <n v="10549"/>
    <s v="Seniorcity Zorghotel"/>
    <s v="Tentoonstellingslaan 70- 22"/>
    <s v="9000 Gent"/>
    <s v="Oost-Vlaanderen"/>
    <x v="1"/>
    <s v=""/>
    <n v="7.6729999999999974"/>
    <n v="15.454999999999989"/>
    <n v="4.6700000000000008"/>
    <n v="62.073"/>
    <n v="0.44782755787540457"/>
    <n v="0.97397291666666674"/>
    <n v="58"/>
    <n v="87.33"/>
    <n v="85.61"/>
    <n v="2.0091110851536031E-2"/>
    <n v="2656.2874999999999"/>
    <n v="2603.9708333333333"/>
    <n v="2.62"/>
    <n v="4.0309999999999997"/>
    <n v="0"/>
    <n v="1.411"/>
    <n v="5.3079999999999998"/>
    <n v="0"/>
    <n v="8.5410000000000004"/>
    <n v="1.859"/>
    <n v="1.3740000000000001"/>
    <n v="0"/>
    <n v="10.398"/>
    <n v="12.702"/>
    <n v="0"/>
    <n v="2.3039999999999998"/>
    <n v="0.86483334952871438"/>
  </r>
  <r>
    <n v="417158"/>
    <n v="18476"/>
    <s v="Zuiderlicht"/>
    <s v="Zuidbroek 8"/>
    <s v="9030 Gent"/>
    <s v="Oost-Vlaanderen"/>
    <x v="2"/>
    <s v=""/>
    <n v="19.297999999999995"/>
    <n v="34.907999999999994"/>
    <n v="7.6049999999999986"/>
    <n v="115.268"/>
    <n v="0.5362372904882533"/>
    <n v="0.96388888888888891"/>
    <n v="120"/>
    <n v="73.67"/>
    <n v="72.239999999999995"/>
    <n v="1.979512735326705E-2"/>
    <n v="2240.7958333333331"/>
    <n v="2197.2999999999997"/>
    <n v="6.0810000000000004"/>
    <n v="7.069"/>
    <n v="0"/>
    <n v="0.98799999999999999"/>
    <n v="8.8740000000000006"/>
    <n v="3"/>
    <n v="14.737"/>
    <n v="8.7840000000000007"/>
    <n v="0"/>
    <n v="0"/>
    <n v="20.972000000000001"/>
    <n v="24.632999999999999"/>
    <n v="0"/>
    <n v="3.661"/>
    <n v="0.9360159722387279"/>
  </r>
  <r>
    <n v="417159"/>
    <n v="20449"/>
    <s v="Sint-Elisabeth, Gent"/>
    <s v="Gasthuisstraat 21"/>
    <s v="9041 Gent"/>
    <s v="Oost-Vlaanderen"/>
    <x v="1"/>
    <s v=""/>
    <n v="20.012"/>
    <n v="27.052000000000007"/>
    <n v="5.6209999999999996"/>
    <n v="129.35799999999998"/>
    <n v="0.40728057020052894"/>
    <n v="1.0012820512820513"/>
    <n v="103"/>
    <n v="76.05"/>
    <n v="74.56"/>
    <n v="1.9983905579399108E-2"/>
    <n v="2313.1875"/>
    <n v="2267.8666666666668"/>
    <n v="5.2889999999999997"/>
    <n v="5.6159999999999997"/>
    <n v="0"/>
    <n v="0.32700000000000001"/>
    <n v="10.209"/>
    <n v="2"/>
    <n v="16.085000000000001"/>
    <n v="8.109"/>
    <n v="0"/>
    <n v="0"/>
    <n v="20.361000000000001"/>
    <n v="21.463000000000001"/>
    <n v="0"/>
    <n v="1.1020000000000001"/>
    <n v="0.80276471735315147"/>
  </r>
  <r>
    <n v="417160"/>
    <n v="20533"/>
    <s v="Residentie Poel (Korian)"/>
    <s v="Poel 14"/>
    <s v="9000 Gent"/>
    <s v="Oost-Vlaanderen"/>
    <x v="0"/>
    <s v="Korian"/>
    <n v="15.229999999999995"/>
    <n v="17.830999999999996"/>
    <n v="5.5010000000000003"/>
    <n v="95.023999999999987"/>
    <n v="0.40581326822697422"/>
    <n v="0.96"/>
    <n v="98"/>
    <n v="78.95"/>
    <n v="77.430000000000007"/>
    <n v="1.9630634121141632E-2"/>
    <n v="2401.3958333333335"/>
    <n v="2355.1625000000004"/>
    <n v="3.907"/>
    <n v="5.3780000000000001"/>
    <n v="0"/>
    <n v="1.4710000000000001"/>
    <n v="3.2629999999999999"/>
    <n v="1"/>
    <n v="13.91"/>
    <n v="11.96"/>
    <n v="0"/>
    <n v="0"/>
    <n v="16.286999999999999"/>
    <n v="15.385"/>
    <n v="0.90200000000000002"/>
    <n v="0"/>
    <n v="0.90952257897797018"/>
  </r>
  <r>
    <n v="417161"/>
    <n v="21163"/>
    <s v="Weverbos"/>
    <s v="Jan van Aelbroecklaan 64"/>
    <s v="9050 Gent"/>
    <s v="Oost-Vlaanderen"/>
    <x v="1"/>
    <s v=""/>
    <n v="14.005999999999998"/>
    <n v="20.03"/>
    <n v="4.972999999999999"/>
    <n v="72.116"/>
    <n v="0.540920184147762"/>
    <n v="0.977481981981982"/>
    <n v="70"/>
    <n v="87.63"/>
    <n v="85.91"/>
    <n v="2.0020952159236494E-2"/>
    <n v="2665.4124999999999"/>
    <n v="2613.0958333333333"/>
    <n v="3.3559999999999999"/>
    <n v="4.4740000000000002"/>
    <n v="0"/>
    <n v="1.1180000000000001"/>
    <n v="4.641"/>
    <n v="2"/>
    <n v="11.997999999999999"/>
    <n v="8.8629999999999995"/>
    <n v="0"/>
    <n v="0"/>
    <n v="14.439"/>
    <n v="17.86"/>
    <n v="0"/>
    <n v="3.4209999999999998"/>
    <n v="1"/>
  </r>
  <r>
    <n v="417163"/>
    <n v="25311"/>
    <s v="Militza"/>
    <s v="Groenvinkstraat 2"/>
    <s v="9041 Gent"/>
    <s v="Oost-Vlaanderen"/>
    <x v="0"/>
    <m/>
    <n v="4.3879999999999981"/>
    <n v="7.1430000000000007"/>
    <n v="1.6099999999999999"/>
    <n v="27.857999999999997"/>
    <n v="0.47171369086079401"/>
    <n v="0.86719999999999997"/>
    <n v="32"/>
    <n v="133.25"/>
    <n v="119.93"/>
    <n v="0.1110647877928792"/>
    <n v="4053.0208333333335"/>
    <n v="3647.8708333333338"/>
    <n v="0.98399999999999999"/>
    <n v="1.609"/>
    <n v="0"/>
    <n v="0.625"/>
    <n v="0.57399999999999995"/>
    <n v="0"/>
    <n v="3.867"/>
    <n v="3.3140000000000001"/>
    <n v="0"/>
    <n v="0"/>
    <n v="4.4269999999999996"/>
    <n v="7.141"/>
    <n v="0"/>
    <n v="2.714"/>
    <n v="0.78904405979543668"/>
  </r>
  <r>
    <n v="417170"/>
    <n v="25831"/>
    <s v="De Zilvermolen"/>
    <s v="Heerweg-Zuid 126"/>
    <s v="9052 Gent"/>
    <s v="Oost-Vlaanderen"/>
    <x v="1"/>
    <s v=""/>
    <n v="10.739000000000001"/>
    <n v="12.354999999999993"/>
    <n v="3.419"/>
    <n v="59.271000000000001"/>
    <n v="0.44731825007170445"/>
    <n v="0.96102795698924737"/>
    <n v="60"/>
    <n v="88.23"/>
    <n v="86.5"/>
    <n v="2.0000000000000018E-2"/>
    <n v="2683.6624999999999"/>
    <n v="2631.041666666667"/>
    <n v="2.59"/>
    <n v="2.9159999999999999"/>
    <n v="0"/>
    <n v="0.32600000000000001"/>
    <n v="3.2349999999999999"/>
    <n v="1"/>
    <n v="9.2720000000000002"/>
    <n v="6.9930000000000003"/>
    <n v="0"/>
    <n v="0"/>
    <n v="11.205"/>
    <n v="11.47"/>
    <n v="0"/>
    <n v="0.26500000000000001"/>
    <n v="0.92652457922090303"/>
  </r>
  <r>
    <n v="417172"/>
    <n v="29049"/>
    <s v="Zilversterre"/>
    <s v="Kortrijksesteenweg 775"/>
    <s v="9000 Gent"/>
    <s v="Oost-Vlaanderen"/>
    <x v="1"/>
    <s v=""/>
    <n v="12.351999999999997"/>
    <n v="15.239000000000001"/>
    <n v="5.234"/>
    <n v="62.021999999999998"/>
    <n v="0.52924768630485952"/>
    <n v="0.93939166666666651"/>
    <n v="62"/>
    <n v="95.65"/>
    <n v="93.79"/>
    <n v="1.9831538543554794E-2"/>
    <n v="2909.3541666666665"/>
    <n v="2852.7791666666672"/>
    <n v="2.68"/>
    <n v="5.2329999999999997"/>
    <n v="0"/>
    <n v="2.5529999999999999"/>
    <n v="4.7889999999999997"/>
    <n v="1"/>
    <n v="9.9469999999999992"/>
    <n v="6.476"/>
    <n v="0"/>
    <n v="0"/>
    <n v="11.647"/>
    <n v="14.606"/>
    <n v="0"/>
    <n v="2.9590000000000001"/>
    <n v="0.96349745331069614"/>
  </r>
  <r>
    <n v="417173"/>
    <n v="29195"/>
    <s v="Brugse Vaart (Vulpia)"/>
    <s v="Brugsevaart 5"/>
    <s v="9030 Gent"/>
    <s v="Oost-Vlaanderen"/>
    <x v="0"/>
    <s v="Vulpia"/>
    <n v="13.06"/>
    <n v="24.862000000000002"/>
    <n v="6.0949999999999998"/>
    <n v="111.19499999999999"/>
    <n v="0.39585413013175058"/>
    <n v="0.85050763358778636"/>
    <n v="117"/>
    <n v="72.56"/>
    <n v="71.150000000000006"/>
    <n v="1.9817287420941687E-2"/>
    <n v="2207.0333333333333"/>
    <n v="2164.1458333333335"/>
    <n v="4.1950000000000003"/>
    <n v="5.5910000000000002"/>
    <n v="0"/>
    <n v="1.3959999999999999"/>
    <n v="5.1879999999999997"/>
    <n v="0"/>
    <n v="15.398999999999999"/>
    <n v="7.3609999999999998"/>
    <n v="2.85"/>
    <n v="0"/>
    <n v="18.375"/>
    <n v="23.318999999999999"/>
    <n v="0"/>
    <n v="4.944"/>
    <n v="0.8053023209973883"/>
  </r>
  <r>
    <n v="417175"/>
    <n v="203371"/>
    <s v="Beaux-Arts"/>
    <s v="Filips van Marnixstraat 3"/>
    <s v="9000 Gent"/>
    <s v="Oost-Vlaanderen"/>
    <x v="0"/>
    <m/>
    <n v="6.6280000000000028"/>
    <n v="3.1949999999999981"/>
    <n v="1.4059999999999999"/>
    <n v="27.295999999999999"/>
    <n v="0.41137895662368118"/>
    <n v="0.95401724137931043"/>
    <n v="27"/>
    <n v="126.16"/>
    <n v="123.69"/>
    <n v="1.9969278033794113E-2"/>
    <n v="3837.3666666666668"/>
    <n v="3762.2375000000002"/>
    <n v="0.91700000000000004"/>
    <n v="0.87"/>
    <n v="4.7E-2"/>
    <n v="0"/>
    <n v="2.9380000000000002"/>
    <n v="2"/>
    <n v="3.6840000000000002"/>
    <n v="2.9849999999999999"/>
    <n v="0"/>
    <n v="0"/>
    <n v="4.1280000000000001"/>
    <n v="3.4340000000000002"/>
    <n v="0.69399999999999995"/>
    <n v="0"/>
    <n v="0.77456589380708618"/>
  </r>
  <r>
    <n v="418102"/>
    <n v="3331"/>
    <s v="Denderoord"/>
    <s v="Hoge Buizemont 247"/>
    <s v="9500 Geraardsbergen"/>
    <s v="Oost-Vlaanderen"/>
    <x v="2"/>
    <s v=""/>
    <n v="16.703999999999997"/>
    <n v="28.046999999999993"/>
    <n v="6.6570000000000009"/>
    <n v="112.25800000000001"/>
    <n v="0.45794509077304058"/>
    <n v="0.93402222222222242"/>
    <n v="79"/>
    <n v="68.180000000000007"/>
    <n v="66.84"/>
    <n v="2.0047875523638625E-2"/>
    <n v="2073.8083333333334"/>
    <n v="2033.0500000000002"/>
    <n v="4.3529999999999998"/>
    <n v="6.2560000000000002"/>
    <n v="0"/>
    <n v="1.903"/>
    <n v="5.5919999999999996"/>
    <n v="2"/>
    <n v="14.125999999999999"/>
    <n v="10.606"/>
    <n v="0"/>
    <n v="0"/>
    <n v="17.913"/>
    <n v="25.4"/>
    <n v="0"/>
    <n v="7.4870000000000001"/>
    <n v="0.75557670718016301"/>
  </r>
  <r>
    <n v="418103"/>
    <n v="3765"/>
    <s v="Stil Geluk"/>
    <s v="Leopoldlaan 52"/>
    <s v="9500 Geraardsbergen"/>
    <s v="Oost-Vlaanderen"/>
    <x v="0"/>
    <m/>
    <n v="11.351999999999997"/>
    <n v="18.773999999999997"/>
    <n v="2.6769999999999996"/>
    <n v="77.125999999999991"/>
    <n v="0.42531701371781244"/>
    <n v="0.9967931623931624"/>
    <n v="65"/>
    <n v="80.11"/>
    <n v="78.94"/>
    <n v="1.4821383329110649E-2"/>
    <n v="2436.6791666666668"/>
    <n v="2401.0916666666667"/>
    <n v="2.5289999999999999"/>
    <n v="2.6749999999999998"/>
    <n v="0"/>
    <n v="0.14599999999999999"/>
    <n v="1.4530000000000001"/>
    <n v="1"/>
    <n v="10.180999999999999"/>
    <n v="9.8930000000000007"/>
    <n v="0"/>
    <n v="0"/>
    <n v="11.564"/>
    <n v="15.881"/>
    <n v="0"/>
    <n v="4.3170000000000002"/>
    <n v="0.75020425562146986"/>
  </r>
  <r>
    <n v="418104"/>
    <n v="3188"/>
    <s v="Baronie van Boelare "/>
    <s v="Kasteeldreef 3"/>
    <s v="9500 Geraardsbergen"/>
    <s v="Oost-Vlaanderen"/>
    <x v="1"/>
    <s v=""/>
    <n v="8.7829999999999995"/>
    <n v="17.224000000000007"/>
    <n v="1.532"/>
    <n v="52.466000000000001"/>
    <n v="0.52489231121107016"/>
    <n v="0.92857380952380941"/>
    <n v="42"/>
    <n v="69.94"/>
    <n v="68.569999999999993"/>
    <n v="1.9979582907977411E-2"/>
    <n v="2127.3416666666667"/>
    <n v="2085.6708333333331"/>
    <n v="2.3439999999999999"/>
    <n v="1.532"/>
    <n v="0.81200000000000006"/>
    <n v="0"/>
    <n v="2.036"/>
    <n v="1"/>
    <n v="8.0470000000000006"/>
    <n v="6.7430000000000003"/>
    <n v="0"/>
    <n v="0"/>
    <n v="9.48"/>
    <n v="13.436"/>
    <n v="0"/>
    <n v="3.956"/>
    <n v="0.97416857070322416"/>
  </r>
  <r>
    <n v="418108"/>
    <n v="10548"/>
    <s v="De Populier "/>
    <s v="Groteweg 25B"/>
    <s v="9500 Geraardsbergen"/>
    <s v="Oost-Vlaanderen"/>
    <x v="2"/>
    <s v=""/>
    <n v="18.148999999999994"/>
    <n v="25.702999999999996"/>
    <n v="4.9050000000000011"/>
    <n v="87.489999999999966"/>
    <n v="0.55728654703394687"/>
    <n v="0.94623575268817195"/>
    <n v="90"/>
    <n v="74.819999999999993"/>
    <n v="73.349999999999994"/>
    <n v="2.0040899795501055E-2"/>
    <n v="2275.7750000000001"/>
    <n v="2231.0625"/>
    <n v="3.8490000000000002"/>
    <n v="4.5039999999999996"/>
    <n v="0"/>
    <n v="0.65500000000000003"/>
    <n v="7.6459999999999999"/>
    <n v="4"/>
    <n v="13.403"/>
    <n v="9.9979999999999993"/>
    <n v="0"/>
    <n v="0"/>
    <n v="16.334"/>
    <n v="23.61"/>
    <n v="0"/>
    <n v="7.2759999999999998"/>
    <n v="0.92523093759052433"/>
  </r>
  <r>
    <n v="418109"/>
    <n v="17867"/>
    <s v="t Cautervelt"/>
    <s v="Leopoldlaan 82"/>
    <s v="9500 Geraardsbergen"/>
    <s v="Oost-Vlaanderen"/>
    <x v="1"/>
    <s v=""/>
    <n v="10.052"/>
    <n v="22.771000000000004"/>
    <n v="4.6390000000000002"/>
    <n v="88.433999999999997"/>
    <n v="0.42361535156161673"/>
    <n v="0.93245701754385968"/>
    <n v="73"/>
    <n v="74.22"/>
    <n v="72.760000000000005"/>
    <n v="2.0065970313358994E-2"/>
    <n v="2257.5250000000001"/>
    <n v="2213.1166666666668"/>
    <n v="3.55"/>
    <n v="4.1369999999999996"/>
    <n v="0"/>
    <n v="0.58699999999999997"/>
    <n v="5.7910000000000004"/>
    <n v="0"/>
    <n v="12.099"/>
    <n v="4.2569999999999997"/>
    <n v="2.0510000000000002"/>
    <n v="0"/>
    <n v="14.643000000000001"/>
    <n v="20.806999999999999"/>
    <n v="0"/>
    <n v="6.1639999999999997"/>
    <n v="0.83405797101449275"/>
  </r>
  <r>
    <n v="419101"/>
    <n v="3620"/>
    <s v="Sint Anna"/>
    <s v="Stationsstraat 165"/>
    <s v="9450 Haaltert"/>
    <s v="Oost-Vlaanderen"/>
    <x v="1"/>
    <s v=""/>
    <n v="15.857999999999997"/>
    <n v="21.784999999999989"/>
    <n v="5.476"/>
    <n v="97.600000000000009"/>
    <n v="0.44179303278688509"/>
    <n v="0.96583333333333343"/>
    <n v="85"/>
    <n v="76.03"/>
    <n v="74.55"/>
    <n v="1.9852448021462132E-2"/>
    <n v="2312.5791666666669"/>
    <n v="2267.5625"/>
    <n v="3.8039999999999998"/>
    <n v="4.468"/>
    <n v="0"/>
    <n v="0.66400000000000003"/>
    <n v="9.3369999999999997"/>
    <n v="2"/>
    <n v="14.154"/>
    <n v="6.5140000000000002"/>
    <n v="0"/>
    <n v="0"/>
    <n v="16.616"/>
    <n v="19.027000000000001"/>
    <n v="0"/>
    <n v="2.411"/>
    <n v="0.84880456053773501"/>
  </r>
  <r>
    <n v="419102"/>
    <n v="3691"/>
    <s v="Sint Jozef, Haaltert"/>
    <s v="Bruulstraat 17"/>
    <s v="9450 Haaltert"/>
    <s v="Oost-Vlaanderen"/>
    <x v="1"/>
    <s v=""/>
    <n v="15.495000000000003"/>
    <n v="17.892999999999986"/>
    <n v="6.668000000000001"/>
    <n v="72.674000000000007"/>
    <n v="0.55117373476071208"/>
    <n v="0.98874324324324336"/>
    <n v="58"/>
    <n v="68.28"/>
    <n v="66.94"/>
    <n v="2.0017926501344485E-2"/>
    <n v="2076.85"/>
    <n v="2036.0916666666667"/>
    <n v="3.2109999999999999"/>
    <n v="3.6659999999999999"/>
    <n v="0"/>
    <n v="0.45500000000000002"/>
    <n v="6.0970000000000004"/>
    <n v="3"/>
    <n v="11.098000000000001"/>
    <n v="7.8929999999999998"/>
    <n v="0"/>
    <n v="0"/>
    <n v="13.17"/>
    <n v="13.644"/>
    <n v="0"/>
    <n v="0.47399999999999998"/>
    <n v="0.95407034739992191"/>
  </r>
  <r>
    <n v="419103"/>
    <n v="27795"/>
    <s v="Zorgdorp De Pastorij (Korian)"/>
    <s v="Pastorijweg 2"/>
    <s v="9450 Haaltert"/>
    <s v="Oost-Vlaanderen"/>
    <x v="0"/>
    <s v="Korian"/>
    <n v="9.3309999999999995"/>
    <n v="17.257999999999999"/>
    <n v="1.3900000000000001"/>
    <n v="77.542000000000002"/>
    <n v="0.36082381161177168"/>
    <n v="0.97291666666666676"/>
    <n v="72"/>
    <n v="85.02"/>
    <n v="83.35"/>
    <n v="2.003599280143975E-2"/>
    <n v="2586.0250000000001"/>
    <n v="2535.2291666666665"/>
    <n v="2.2869999999999999"/>
    <n v="1.3879999999999999"/>
    <n v="0.89900000000000002"/>
    <n v="0"/>
    <n v="3.42"/>
    <n v="0"/>
    <n v="9.7509999999999994"/>
    <n v="5.9059999999999997"/>
    <n v="0.42499999999999999"/>
    <n v="0"/>
    <n v="10.888999999999999"/>
    <n v="14.708"/>
    <n v="0"/>
    <n v="3.819"/>
    <n v="0.68625234074126418"/>
  </r>
  <r>
    <n v="420102"/>
    <n v="3692"/>
    <s v="Sint-Jozef, Hamme"/>
    <s v="Molenstraat 11"/>
    <s v="9220 Hamme (Vl.)"/>
    <s v="Oost-Vlaanderen"/>
    <x v="1"/>
    <s v=""/>
    <n v="19.158000000000005"/>
    <n v="33.825000000000024"/>
    <n v="5.2090000000000005"/>
    <n v="119.276"/>
    <n v="0.48787685703745964"/>
    <n v="0.98223934426229509"/>
    <n v="114"/>
    <n v="72.150000000000006"/>
    <n v="70.73"/>
    <n v="2.0076346670437006E-2"/>
    <n v="2194.5625000000005"/>
    <n v="2151.3708333333334"/>
    <n v="5.4169999999999998"/>
    <n v="4.7"/>
    <n v="0.71699999999999997"/>
    <n v="0"/>
    <n v="9.16"/>
    <n v="2"/>
    <n v="16.716000000000001"/>
    <n v="9.3170000000000002"/>
    <n v="0"/>
    <n v="0"/>
    <n v="21.489000000000001"/>
    <n v="28.254000000000001"/>
    <n v="0"/>
    <n v="6.7649999999999997"/>
    <n v="0.8794152276295133"/>
  </r>
  <r>
    <n v="420103"/>
    <n v="3511"/>
    <s v="Meulenbroek"/>
    <s v="Marktplein 23"/>
    <s v="9220 Hamme (Vl.)"/>
    <s v="Oost-Vlaanderen"/>
    <x v="2"/>
    <s v=""/>
    <n v="20.068999999999999"/>
    <n v="51.727999999999952"/>
    <n v="8.5970000000000013"/>
    <n v="159.99300000000002"/>
    <n v="0.50248448369616128"/>
    <n v="0.97560630081300836"/>
    <n v="145"/>
    <n v="70.19"/>
    <n v="64.31"/>
    <n v="9.1432125641424333E-2"/>
    <n v="2134.9458333333332"/>
    <n v="1956.0958333333335"/>
    <n v="7.4989999999999997"/>
    <n v="8.0980000000000008"/>
    <n v="0"/>
    <n v="0.59899999999999998"/>
    <n v="6.5410000000000004"/>
    <n v="0"/>
    <n v="20.911999999999999"/>
    <n v="12.361000000000001"/>
    <n v="2.0099999999999998"/>
    <n v="0"/>
    <n v="27.738"/>
    <n v="40.81"/>
    <n v="0"/>
    <n v="13.071999999999999"/>
    <n v="0.88543870785724366"/>
  </r>
  <r>
    <n v="421101"/>
    <n v="3811"/>
    <s v="Ter Leen"/>
    <s v="Lindestraat 35"/>
    <s v="9550 Herzele"/>
    <s v="Oost-Vlaanderen"/>
    <x v="2"/>
    <s v=""/>
    <n v="10.775"/>
    <n v="22.595999999999986"/>
    <n v="2.5460000000000003"/>
    <n v="68.448999999999998"/>
    <n v="0.52472643866236157"/>
    <n v="0.98094523809523804"/>
    <n v="62"/>
    <n v="68.39"/>
    <n v="67.06"/>
    <n v="1.9832985386221358E-2"/>
    <n v="2080.1958333333332"/>
    <n v="2039.7416666666668"/>
    <n v="1.9319999999999999"/>
    <n v="2.5409999999999999"/>
    <n v="0"/>
    <n v="0.60899999999999999"/>
    <n v="3.4889999999999999"/>
    <n v="3"/>
    <n v="7.7229999999999999"/>
    <n v="6.7830000000000004"/>
    <n v="0"/>
    <n v="0"/>
    <n v="8.89"/>
    <n v="18.925000000000001"/>
    <n v="0"/>
    <n v="10.035"/>
    <n v="0.61511367275056039"/>
  </r>
  <r>
    <n v="421102"/>
    <n v="3769"/>
    <s v="Home Stuyvenberg"/>
    <s v="Provincieweg 549"/>
    <s v="9550 Herzele"/>
    <s v="Oost-Vlaanderen"/>
    <x v="0"/>
    <m/>
    <n v="7.9779999999999989"/>
    <n v="10.298999999999999"/>
    <n v="3.274"/>
    <n v="48.301000000000002"/>
    <n v="0.44618123848367525"/>
    <n v="0.92468205128205139"/>
    <n v="40"/>
    <n v="74.22"/>
    <n v="72.760000000000005"/>
    <n v="2.0065970313358994E-2"/>
    <n v="2257.5250000000001"/>
    <n v="2213.1166666666668"/>
    <n v="1.8009999999999999"/>
    <n v="2.2839999999999998"/>
    <n v="0"/>
    <n v="0.48299999999999998"/>
    <n v="2.149"/>
    <n v="1"/>
    <n v="6.92"/>
    <n v="5.8250000000000002"/>
    <n v="0"/>
    <n v="0"/>
    <n v="8.0670000000000002"/>
    <n v="8.16"/>
    <n v="0"/>
    <n v="9.2999999999999999E-2"/>
    <n v="0.82133849492638866"/>
  </r>
  <r>
    <n v="421103"/>
    <n v="3816"/>
    <s v="Ter Linden, Herzele"/>
    <s v="Tolstraat 11"/>
    <s v="9550 Herzele"/>
    <s v="Oost-Vlaanderen"/>
    <x v="0"/>
    <m/>
    <n v="10.24"/>
    <n v="14.711000000000002"/>
    <n v="4.8550000000000004"/>
    <n v="76.238"/>
    <n v="0.39095988876938009"/>
    <n v="0.9465022633744854"/>
    <n v="71"/>
    <n v="71.930000000000007"/>
    <n v="70.53"/>
    <n v="1.984970934354191E-2"/>
    <n v="2187.8708333333334"/>
    <n v="2145.2874999999999"/>
    <n v="2.754"/>
    <n v="4.351"/>
    <n v="0"/>
    <n v="1.597"/>
    <n v="5.907"/>
    <n v="0"/>
    <n v="10.561999999999999"/>
    <n v="3.83"/>
    <n v="0.82499999999999996"/>
    <n v="0"/>
    <n v="12.382"/>
    <n v="13.342000000000001"/>
    <n v="0"/>
    <n v="0.96"/>
    <n v="0.76970695823451385"/>
  </r>
  <r>
    <n v="421105"/>
    <n v="25803"/>
    <s v="Ter Leen Eclips "/>
    <s v="Lindestraat 33A"/>
    <s v="9550 Herzele"/>
    <s v="Oost-Vlaanderen"/>
    <x v="1"/>
    <s v=""/>
    <n v="7.5059999999999985"/>
    <n v="10.635999999999999"/>
    <n v="3.0739999999999998"/>
    <n v="47.573"/>
    <n v="0.44596725033107004"/>
    <n v="0.96499999999999986"/>
    <n v="46"/>
    <n v="68.91"/>
    <n v="67.569999999999993"/>
    <n v="1.9831286073701326E-2"/>
    <n v="2096.0124999999998"/>
    <n v="2055.2541666666666"/>
    <n v="1.879"/>
    <n v="2.6789999999999998"/>
    <n v="0"/>
    <n v="0.8"/>
    <n v="0.72799999999999998"/>
    <n v="0"/>
    <n v="7.1849999999999996"/>
    <n v="6.2759999999999998"/>
    <n v="0.18099999999999999"/>
    <n v="0"/>
    <n v="8.3179999999999996"/>
    <n v="10.603999999999999"/>
    <n v="0"/>
    <n v="2.286"/>
    <n v="0.89829532365814324"/>
  </r>
  <r>
    <n v="422101"/>
    <n v="3695"/>
    <s v="'t Groendorp (Korian)"/>
    <s v="Dorpsstraat 14b"/>
    <s v="9667 Horebeke"/>
    <s v="Oost-Vlaanderen"/>
    <x v="0"/>
    <s v="Korian"/>
    <n v="6.8250000000000011"/>
    <n v="3.3860000000000001"/>
    <n v="1.502"/>
    <n v="28.426000000000002"/>
    <n v="0.41205234644339694"/>
    <n v="0.94723055555555546"/>
    <n v="22"/>
    <n v="80.069999999999993"/>
    <n v="78.510000000000005"/>
    <n v="1.9870080244554611E-2"/>
    <n v="2435.4625000000001"/>
    <n v="2388.0125000000003"/>
    <n v="1.026"/>
    <n v="1.502"/>
    <n v="0"/>
    <n v="0.47599999999999998"/>
    <n v="1.4239999999999999"/>
    <n v="1"/>
    <n v="3.7440000000000002"/>
    <n v="5.3929999999999998"/>
    <n v="0"/>
    <n v="2"/>
    <n v="4.4710000000000001"/>
    <n v="2.4660000000000002"/>
    <n v="2.0049999999999999"/>
    <n v="0"/>
    <n v="0.76609483423284508"/>
  </r>
  <r>
    <n v="422102"/>
    <n v="3308"/>
    <s v="De Vlaamse Ardennen (Korian)"/>
    <s v="Kromstraat 5"/>
    <s v="9667 Horebeke"/>
    <s v="Oost-Vlaanderen"/>
    <x v="0"/>
    <s v="Korian"/>
    <n v="10.293999999999997"/>
    <n v="17.093999999999998"/>
    <n v="3.1949999999999998"/>
    <n v="82.470000000000013"/>
    <n v="0.3708378804413725"/>
    <n v="0.87993727598566307"/>
    <n v="67"/>
    <n v="71.11"/>
    <n v="69.709999999999994"/>
    <n v="2.008320183617851E-2"/>
    <n v="2162.9291666666668"/>
    <n v="2120.3458333333333"/>
    <n v="2.5299999999999998"/>
    <n v="2.7290000000000001"/>
    <n v="0"/>
    <n v="0.19900000000000001"/>
    <n v="3.89"/>
    <n v="0"/>
    <n v="10.528"/>
    <n v="6.4"/>
    <n v="0.23799999999999999"/>
    <n v="0"/>
    <n v="11.704000000000001"/>
    <n v="15.718"/>
    <n v="0"/>
    <n v="4.0140000000000002"/>
    <n v="0.72490199986711845"/>
  </r>
  <r>
    <n v="423101"/>
    <n v="3696"/>
    <s v="De Boomgaard, Kaprijke"/>
    <s v="Kerkakkerstraat 2"/>
    <s v="9971 Kaprijke"/>
    <s v="Oost-Vlaanderen"/>
    <x v="2"/>
    <s v=""/>
    <n v="7.4469999999999992"/>
    <n v="11.341000000000001"/>
    <n v="1.7209999999999999"/>
    <n v="40.071999999999996"/>
    <n v="0.51180375324416061"/>
    <n v="0.98170650406504067"/>
    <n v="37"/>
    <n v="71.23"/>
    <n v="69.83"/>
    <n v="2.0048689674924791E-2"/>
    <n v="2166.5791666666669"/>
    <n v="2123.9958333333334"/>
    <n v="1.657"/>
    <n v="1.476"/>
    <n v="0.18099999999999999"/>
    <n v="0"/>
    <n v="4.0110000000000001"/>
    <n v="1"/>
    <n v="5.9969999999999999"/>
    <n v="3.431"/>
    <n v="0"/>
    <n v="0"/>
    <n v="7.2130000000000001"/>
    <n v="9.548"/>
    <n v="0"/>
    <n v="2.335"/>
    <n v="0.86485540228275326"/>
  </r>
  <r>
    <n v="423102"/>
    <n v="3756"/>
    <s v="Sint-Vincentius, Kaprijke"/>
    <s v="Vrouwstraat 1"/>
    <s v="9970 Kaprijke"/>
    <s v="Oost-Vlaanderen"/>
    <x v="1"/>
    <s v=""/>
    <n v="12.048000000000004"/>
    <n v="22.482000000000017"/>
    <n v="4.367"/>
    <n v="75.871000000000009"/>
    <n v="0.51267282624454691"/>
    <n v="0.96795085470085473"/>
    <n v="60"/>
    <n v="74.08"/>
    <n v="72.63"/>
    <n v="1.9964202120335894E-2"/>
    <n v="2253.2666666666669"/>
    <n v="2209.1624999999999"/>
    <n v="3.5339999999999998"/>
    <n v="2.8620000000000001"/>
    <n v="0.67200000000000004"/>
    <n v="0"/>
    <n v="6.9729999999999999"/>
    <n v="1"/>
    <n v="10.695"/>
    <n v="5.0629999999999997"/>
    <n v="0"/>
    <n v="0"/>
    <n v="13.663"/>
    <n v="17.738"/>
    <n v="0"/>
    <n v="4.0750000000000002"/>
    <n v="0.90720324933687002"/>
  </r>
  <r>
    <n v="424101"/>
    <n v="3662"/>
    <s v="Home Sint-Franciscus"/>
    <s v="Kwaremontplein 41"/>
    <s v="9690 Kluisbergen"/>
    <s v="Oost-Vlaanderen"/>
    <x v="1"/>
    <s v=""/>
    <n v="13.720999999999998"/>
    <n v="28.70600000000001"/>
    <n v="11.404999999999999"/>
    <n v="108.33100000000002"/>
    <n v="0.49692147215478488"/>
    <n v="0.95870958702064879"/>
    <n v="89"/>
    <n v="71.67"/>
    <n v="70.599999999999994"/>
    <n v="1.51558073654392E-2"/>
    <n v="2179.9625000000001"/>
    <n v="2147.4166666666665"/>
    <n v="4.6900000000000004"/>
    <n v="7.5259999999999998"/>
    <n v="0"/>
    <n v="2.8359999999999999"/>
    <n v="2.4820000000000002"/>
    <n v="0"/>
    <n v="15.145"/>
    <n v="11.180999999999999"/>
    <n v="1.482"/>
    <n v="0"/>
    <n v="19.044"/>
    <n v="22.189"/>
    <n v="0"/>
    <n v="3.145"/>
    <n v="0.86363756578773376"/>
  </r>
  <r>
    <n v="425101"/>
    <n v="3557"/>
    <s v="Onderdale"/>
    <s v="Onderdale 1"/>
    <s v="9910 Aalter"/>
    <s v="Oost-Vlaanderen"/>
    <x v="1"/>
    <s v=""/>
    <n v="13.780999999999995"/>
    <n v="20.230000000000015"/>
    <n v="6.8449999999999998"/>
    <n v="97.062999999999988"/>
    <n v="0.42092249363815271"/>
    <n v="0.95670490196078428"/>
    <n v="95"/>
    <n v="71.89"/>
    <n v="65.36"/>
    <n v="9.9908200734394104E-2"/>
    <n v="2186.6541666666667"/>
    <n v="1988.0333333333333"/>
    <n v="4.6210000000000004"/>
    <n v="6.3390000000000004"/>
    <n v="0"/>
    <n v="1.718"/>
    <n v="6.6020000000000003"/>
    <n v="0"/>
    <n v="13.766999999999999"/>
    <n v="7.1580000000000004"/>
    <n v="7.0000000000000001E-3"/>
    <n v="0"/>
    <n v="17.797000000000001"/>
    <n v="19.277999999999999"/>
    <n v="0"/>
    <n v="1.4810000000000001"/>
    <n v="0.92111417606140567"/>
  </r>
  <r>
    <n v="426104"/>
    <n v="3868"/>
    <s v="Wissekerke"/>
    <s v="Kruibekestraat 58A"/>
    <s v="9150 Beveren-Kruibeke-Zwijndrecht"/>
    <s v="Oost-Vlaanderen"/>
    <x v="2"/>
    <s v=""/>
    <n v="20.725000000000001"/>
    <n v="38.595000000000006"/>
    <n v="6.7629999999999999"/>
    <n v="149.16"/>
    <n v="0.44303432555644956"/>
    <n v="0.96827822580645151"/>
    <n v="148"/>
    <n v="71.03"/>
    <n v="69.64"/>
    <n v="1.9959793222286137E-2"/>
    <n v="2160.4958333333334"/>
    <n v="2118.2166666666667"/>
    <n v="5.8959999999999999"/>
    <n v="6.64"/>
    <n v="0"/>
    <n v="0.74399999999999999"/>
    <n v="8.3930000000000007"/>
    <n v="0"/>
    <n v="19.920000000000002"/>
    <n v="11.321"/>
    <n v="0.20599999999999999"/>
    <n v="0"/>
    <n v="24.064"/>
    <n v="34.091999999999999"/>
    <n v="0"/>
    <n v="10.028"/>
    <n v="0.8179880808690404"/>
  </r>
  <r>
    <n v="426105"/>
    <n v="25986"/>
    <s v="Poldervliet"/>
    <s v="Bazelstraat 353"/>
    <s v="9150 Beveren-Kruibeke-Zwijndrecht"/>
    <s v="Oost-Vlaanderen"/>
    <x v="0"/>
    <m/>
    <n v="10.173000000000002"/>
    <n v="10.970000000000002"/>
    <n v="1.7629999999999999"/>
    <n v="54.817"/>
    <n v="0.41786307167484549"/>
    <n v="0.96610550847457632"/>
    <n v="59"/>
    <n v="82.13"/>
    <n v="80.52"/>
    <n v="1.9995032290114345E-2"/>
    <n v="2498.1208333333329"/>
    <n v="2449.15"/>
    <n v="2.0019999999999998"/>
    <n v="1.7609999999999999"/>
    <n v="0.24099999999999999"/>
    <n v="0"/>
    <n v="5.4640000000000004"/>
    <n v="3"/>
    <n v="7.4669999999999996"/>
    <n v="4.53"/>
    <n v="0"/>
    <n v="0"/>
    <n v="8.8740000000000006"/>
    <n v="9.6769999999999996"/>
    <n v="0"/>
    <n v="0.80300000000000005"/>
    <n v="0.77384046381447424"/>
  </r>
  <r>
    <n v="427101"/>
    <n v="3738"/>
    <s v="Home Sint-Petrus"/>
    <s v="Passionistenstraat 19"/>
    <s v="9770 Kruisem"/>
    <s v="Oost-Vlaanderen"/>
    <x v="1"/>
    <s v=""/>
    <n v="17.048999999999982"/>
    <n v="26.103999999999992"/>
    <n v="7.9949999999999983"/>
    <n v="105.992"/>
    <n v="0.48256472186580096"/>
    <n v="0.88139546322661311"/>
    <n v="87"/>
    <n v="86.83"/>
    <n v="86.94"/>
    <n v="-1.2652403956752156E-3"/>
    <n v="2641.0791666666669"/>
    <n v="2644.4250000000002"/>
    <n v="4.46"/>
    <n v="4.3419999999999996"/>
    <n v="0.11799999999999999"/>
    <n v="0"/>
    <n v="7.7770000000000001"/>
    <n v="1"/>
    <n v="15.082000000000001"/>
    <n v="8.7439999999999998"/>
    <n v="0"/>
    <n v="0"/>
    <n v="18.373999999999999"/>
    <n v="25.585000000000001"/>
    <n v="0"/>
    <n v="7.2110000000000003"/>
    <n v="0.8635017347888635"/>
  </r>
  <r>
    <n v="428102"/>
    <n v="3446"/>
    <s v="Hof ten Kouter"/>
    <s v="Kouterstraat 1"/>
    <s v="9270 Laarne"/>
    <s v="Oost-Vlaanderen"/>
    <x v="2"/>
    <s v=""/>
    <n v="15.442999999999996"/>
    <n v="30.12299999999998"/>
    <n v="3.9330000000000003"/>
    <n v="97.253000000000014"/>
    <n v="0.50897144561093199"/>
    <n v="0.98148223905723908"/>
    <n v="95"/>
    <n v="68.290000000000006"/>
    <n v="66.95"/>
    <n v="2.0014936519791027E-2"/>
    <n v="2077.1541666666667"/>
    <n v="2036.3958333333335"/>
    <n v="4.242"/>
    <n v="3.4260000000000002"/>
    <n v="0.81599999999999995"/>
    <n v="0"/>
    <n v="4.7839999999999998"/>
    <n v="0"/>
    <n v="14.151999999999999"/>
    <n v="9.4700000000000006"/>
    <n v="0"/>
    <n v="0"/>
    <n v="17.274999999999999"/>
    <n v="27.321999999999999"/>
    <n v="0"/>
    <n v="10.047000000000001"/>
    <n v="0.90780514888518749"/>
  </r>
  <r>
    <n v="428103"/>
    <n v="21611"/>
    <s v="Larenshof (Armonea)"/>
    <s v="Schoolstraat 15"/>
    <s v="9270 Laarne"/>
    <s v="Oost-Vlaanderen"/>
    <x v="0"/>
    <s v="Armonea"/>
    <n v="8.8990000000000009"/>
    <n v="15.525999999999994"/>
    <n v="2.6970000000000001"/>
    <n v="82.77600000000001"/>
    <n v="0.32765535904126791"/>
    <n v="0.91574074074074086"/>
    <n v="90"/>
    <n v="93.37"/>
    <n v="91.53"/>
    <n v="2.0102698568775335E-2"/>
    <n v="2840.0041666666671"/>
    <n v="2784.0375000000004"/>
    <n v="2.4340000000000002"/>
    <n v="2.694"/>
    <n v="0"/>
    <n v="0.26"/>
    <n v="2.8980000000000001"/>
    <n v="0"/>
    <n v="9.8550000000000004"/>
    <n v="5.9950000000000001"/>
    <n v="0.96199999999999997"/>
    <n v="0"/>
    <n v="11.256"/>
    <n v="14.242000000000001"/>
    <n v="0"/>
    <n v="2.9860000000000002"/>
    <n v="0.65279846423724885"/>
  </r>
  <r>
    <n v="429101"/>
    <n v="3427"/>
    <s v="Hof ter Veldeken"/>
    <s v="Flor Hofmanslaan 8"/>
    <s v="9280 Lebbeke"/>
    <s v="Oost-Vlaanderen"/>
    <x v="2"/>
    <s v=""/>
    <n v="12.738000000000008"/>
    <n v="28.904"/>
    <n v="6.4909999999999979"/>
    <n v="94.421999999999983"/>
    <n v="0.5097646734871113"/>
    <n v="0.91342475728155348"/>
    <n v="87"/>
    <n v="65.59"/>
    <n v="64.3"/>
    <n v="2.0062208398133885E-2"/>
    <n v="1995.0291666666669"/>
    <n v="1955.7916666666667"/>
    <n v="4.0039999999999996"/>
    <n v="4.9960000000000004"/>
    <n v="0"/>
    <n v="0.99199999999999999"/>
    <n v="6.319"/>
    <n v="0"/>
    <n v="12.385"/>
    <n v="6.4080000000000004"/>
    <n v="0"/>
    <n v="0"/>
    <n v="15.505000000000001"/>
    <n v="21.721"/>
    <n v="0"/>
    <n v="6.2160000000000002"/>
    <n v="0.85224794622852873"/>
  </r>
  <r>
    <n v="429103"/>
    <n v="3823"/>
    <s v="Seniorie Ter Minne"/>
    <s v="Lange Minnestraat 125"/>
    <s v="9280 Lebbeke"/>
    <s v="Oost-Vlaanderen"/>
    <x v="0"/>
    <m/>
    <n v="13.126000000000003"/>
    <n v="18.560999999999996"/>
    <n v="5.5950000000000006"/>
    <n v="90.716999999999999"/>
    <n v="0.41097038041381434"/>
    <n v="0.98655958781361985"/>
    <n v="67"/>
    <n v="74.48"/>
    <n v="73.010000000000005"/>
    <n v="2.0134228187919545E-2"/>
    <n v="2265.4333333333334"/>
    <n v="2220.7208333333338"/>
    <n v="3.7890000000000001"/>
    <n v="5.5919999999999996"/>
    <n v="0"/>
    <n v="1.8029999999999999"/>
    <n v="7.3419999999999996"/>
    <n v="0"/>
    <n v="13.646000000000001"/>
    <n v="5.7789999999999999"/>
    <n v="0.52500000000000002"/>
    <n v="0"/>
    <n v="16.39"/>
    <n v="18.431999999999999"/>
    <n v="0"/>
    <n v="2.0419999999999998"/>
    <n v="0.88265594363763256"/>
  </r>
  <r>
    <n v="429104"/>
    <n v="16545"/>
    <s v="Reva Tersig"/>
    <s v="Aalstersestraat 40"/>
    <s v="9280 Lebbeke"/>
    <s v="Oost-Vlaanderen"/>
    <x v="1"/>
    <s v=""/>
    <n v="6.7990000000000004"/>
    <n v="9.3919999999999995"/>
    <n v="2.4120000000000004"/>
    <n v="29.851999999999997"/>
    <n v="0.62317432667827954"/>
    <n v="1.0138833333333332"/>
    <n v="16"/>
    <n v="77.040000000000006"/>
    <n v="75.53"/>
    <n v="1.9992056136634462E-2"/>
    <n v="2343.3000000000002"/>
    <n v="2297.3708333333334"/>
    <n v="1.492"/>
    <n v="2.4129999999999998"/>
    <n v="0"/>
    <n v="0.92100000000000004"/>
    <n v="2.5430000000000001"/>
    <n v="0"/>
    <n v="4.968"/>
    <n v="2.6059999999999999"/>
    <n v="0"/>
    <n v="0"/>
    <n v="6.181"/>
    <n v="8.5250000000000004"/>
    <n v="0"/>
    <n v="2.3439999999999999"/>
    <n v="1"/>
  </r>
  <r>
    <n v="429105"/>
    <n v="26817"/>
    <s v="Seniorie Minneveld"/>
    <s v="Hof-ter-Burstbaan 14"/>
    <s v="9280 Lebbeke"/>
    <s v="Oost-Vlaanderen"/>
    <x v="0"/>
    <m/>
    <n v="8.5429999999999993"/>
    <n v="11.619999999999996"/>
    <n v="2.754"/>
    <n v="50.704999999999998"/>
    <n v="0.45196726161128092"/>
    <n v="0.91666590909090895"/>
    <n v="55"/>
    <n v="76.599999999999994"/>
    <n v="75.03"/>
    <n v="2.0924963347993986E-2"/>
    <n v="2329.9166666666665"/>
    <n v="2282.1624999999999"/>
    <n v="2.3159999999999998"/>
    <n v="2.7519999999999998"/>
    <n v="0"/>
    <n v="0.436"/>
    <n v="4.8019999999999996"/>
    <n v="0"/>
    <n v="8.3420000000000005"/>
    <n v="3.7389999999999999"/>
    <n v="0"/>
    <n v="0"/>
    <n v="10.007999999999999"/>
    <n v="11.265000000000001"/>
    <n v="0"/>
    <n v="1.2569999999999999"/>
    <n v="0.9829253795861026"/>
  </r>
  <r>
    <n v="430101"/>
    <n v="3844"/>
    <s v="Markizaat"/>
    <s v="Willem de Bettelaan 2"/>
    <s v="9340 Lede"/>
    <s v="Oost-Vlaanderen"/>
    <x v="2"/>
    <s v=""/>
    <n v="16.632000000000001"/>
    <n v="25.336999999999996"/>
    <n v="3.7689999999999997"/>
    <n v="92.027999999999992"/>
    <n v="0.49700091276567998"/>
    <n v="0.98834381720430076"/>
    <n v="90"/>
    <n v="72.64"/>
    <n v="71.22"/>
    <n v="1.9938219601235652E-2"/>
    <n v="2209.4666666666667"/>
    <n v="2166.2750000000001"/>
    <n v="4.319"/>
    <n v="3.2690000000000001"/>
    <n v="1.05"/>
    <n v="0"/>
    <n v="3.903"/>
    <n v="3"/>
    <n v="14.003"/>
    <n v="12.725"/>
    <n v="0"/>
    <n v="0"/>
    <n v="17.731000000000002"/>
    <n v="22.718"/>
    <n v="0"/>
    <n v="4.9870000000000001"/>
    <n v="0.92494393068911485"/>
  </r>
  <r>
    <n v="430102"/>
    <n v="18503"/>
    <s v="Het Prieelshof (Korian)"/>
    <s v="Dr.Prieëlslaan 24"/>
    <s v="9340 Lede"/>
    <s v="Oost-Vlaanderen"/>
    <x v="0"/>
    <s v="Korian"/>
    <n v="18.628000000000004"/>
    <n v="26.843000000000011"/>
    <n v="6.6489999999999991"/>
    <n v="138.28899999999999"/>
    <n v="0.37689187137082503"/>
    <n v="0.95377853881278529"/>
    <n v="124"/>
    <n v="86.27"/>
    <n v="84.58"/>
    <n v="1.9981082998344668E-2"/>
    <n v="2624.0458333333331"/>
    <n v="2572.6416666666669"/>
    <n v="4.6109999999999998"/>
    <n v="6.1449999999999996"/>
    <n v="0"/>
    <n v="1.534"/>
    <n v="5.0670000000000002"/>
    <n v="1"/>
    <n v="17.172000000000001"/>
    <n v="13.545999999999999"/>
    <n v="0"/>
    <n v="0"/>
    <n v="19.986000000000001"/>
    <n v="23.626000000000001"/>
    <n v="0"/>
    <n v="3.64"/>
    <n v="0.70570065768737789"/>
  </r>
  <r>
    <n v="431103"/>
    <n v="20930"/>
    <s v="Residentie Kartuizerhof (Vulpia)"/>
    <s v="Tempel 20B-C"/>
    <s v="9570 Lierde"/>
    <s v="Oost-Vlaanderen"/>
    <x v="0"/>
    <s v="Vulpia"/>
    <n v="11.683"/>
    <n v="18.958999999999996"/>
    <n v="6.4540000000000015"/>
    <n v="91.193999999999988"/>
    <n v="0.40678114788253616"/>
    <n v="0.97017061403508764"/>
    <n v="95"/>
    <n v="71.92"/>
    <n v="70.52"/>
    <n v="1.9852524106636515E-2"/>
    <n v="2187.5666666666666"/>
    <n v="2144.9833333333331"/>
    <n v="3.5110000000000001"/>
    <n v="5.9539999999999997"/>
    <n v="0"/>
    <n v="2.4430000000000001"/>
    <n v="5.3390000000000004"/>
    <n v="0"/>
    <n v="12.294"/>
    <n v="5.8520000000000003"/>
    <n v="1.103"/>
    <n v="0"/>
    <n v="14.879"/>
    <n v="17.390999999999998"/>
    <n v="0"/>
    <n v="2.512"/>
    <n v="0.78669710989605246"/>
  </r>
  <r>
    <n v="432102"/>
    <n v="3647"/>
    <s v="Sint-Eligius"/>
    <s v="Sint-Elooistraat 56"/>
    <s v="9080 Lochristi"/>
    <s v="Oost-Vlaanderen"/>
    <x v="1"/>
    <s v=""/>
    <n v="22.269000000000002"/>
    <n v="30.445999999999991"/>
    <n v="12.577000000000002"/>
    <n v="142.559"/>
    <n v="0.45799984567792978"/>
    <n v="0.98448074712643685"/>
    <n v="121"/>
    <n v="73.930000000000007"/>
    <n v="72.48"/>
    <n v="2.0005518763796859E-2"/>
    <n v="2248.7041666666669"/>
    <n v="2204.6000000000004"/>
    <n v="6.3659999999999997"/>
    <n v="10.244"/>
    <n v="0"/>
    <n v="3.8780000000000001"/>
    <n v="8.1229999999999993"/>
    <n v="2"/>
    <n v="20.300999999999998"/>
    <n v="14.106"/>
    <n v="0"/>
    <n v="0"/>
    <n v="25.571000000000002"/>
    <n v="26.881"/>
    <n v="0"/>
    <n v="1.31"/>
    <n v="0.88606242422997106"/>
  </r>
  <r>
    <n v="432103"/>
    <n v="3759"/>
    <s v="Sint-Vincentius, Lochristi"/>
    <s v="Kanunnik Petrus Jozef Triestlaan 4"/>
    <s v="9080 Lochristi"/>
    <s v="Oost-Vlaanderen"/>
    <x v="1"/>
    <s v=""/>
    <n v="18.885000000000005"/>
    <n v="31.875000000000007"/>
    <n v="7.4350000000000023"/>
    <n v="115.46600000000002"/>
    <n v="0.50400117783589982"/>
    <n v="1.0010932620874435"/>
    <n v="115"/>
    <n v="75.989999999999995"/>
    <n v="71.599999999999994"/>
    <n v="6.1312849162011185E-2"/>
    <n v="2311.3624999999997"/>
    <n v="2177.833333333333"/>
    <n v="4.5759999999999996"/>
    <n v="6.3680000000000003"/>
    <n v="0"/>
    <n v="1.792"/>
    <n v="4.4139999999999997"/>
    <n v="2"/>
    <n v="15.61"/>
    <n v="13.173"/>
    <n v="0"/>
    <n v="0"/>
    <n v="18.981000000000002"/>
    <n v="25.184999999999999"/>
    <n v="0"/>
    <n v="6.2039999999999997"/>
    <n v="0.82005921358486877"/>
  </r>
  <r>
    <n v="432104"/>
    <n v="3739"/>
    <s v="Sint-Pieter, Lochristi"/>
    <s v="Bosdreef 5B"/>
    <s v="9080 Lochristi"/>
    <s v="Oost-Vlaanderen"/>
    <x v="2"/>
    <s v=""/>
    <n v="12.132"/>
    <n v="15.452999999999975"/>
    <n v="2.798"/>
    <n v="67.072000000000003"/>
    <n v="0.45299081583969425"/>
    <n v="0.8447916666666665"/>
    <n v="72"/>
    <n v="68.900000000000006"/>
    <n v="67.55"/>
    <n v="1.9985196150999363E-2"/>
    <n v="2095.7083333333335"/>
    <n v="2054.6458333333335"/>
    <n v="2.431"/>
    <n v="2.7970000000000002"/>
    <n v="0"/>
    <n v="0.36599999999999999"/>
    <n v="3.5329999999999999"/>
    <n v="3"/>
    <n v="8.7439999999999998"/>
    <n v="8.0950000000000006"/>
    <n v="0"/>
    <n v="0"/>
    <n v="10.548"/>
    <n v="14.552"/>
    <n v="0"/>
    <n v="4.0039999999999996"/>
    <n v="0.74588456353907118"/>
  </r>
  <r>
    <n v="433101"/>
    <n v="3429"/>
    <s v="Hof Van Eksaarde"/>
    <s v="Eksaarde-dorp 88"/>
    <s v="9160 Lokeren"/>
    <s v="Oost-Vlaanderen"/>
    <x v="2"/>
    <s v=""/>
    <n v="16.880000000000003"/>
    <n v="17.096"/>
    <n v="4.274"/>
    <n v="87.045999999999992"/>
    <n v="0.4394228339039129"/>
    <n v="0.97501111111111116"/>
    <n v="83"/>
    <n v="70.069999999999993"/>
    <n v="68.7"/>
    <n v="1.9941775836972209E-2"/>
    <n v="2131.2958333333331"/>
    <n v="2089.625"/>
    <n v="3.4420000000000002"/>
    <n v="4.2560000000000002"/>
    <n v="0"/>
    <n v="0.81399999999999995"/>
    <n v="5.39"/>
    <n v="4"/>
    <n v="12.037000000000001"/>
    <n v="10.882999999999999"/>
    <n v="0"/>
    <n v="0"/>
    <n v="14.391"/>
    <n v="13.281000000000001"/>
    <n v="1.1100000000000001"/>
    <n v="0"/>
    <n v="0.84505923831909291"/>
  </r>
  <r>
    <n v="433102"/>
    <n v="3805"/>
    <s v="Ter Durme"/>
    <s v="Polderstraat 2"/>
    <s v="9160 Lokeren"/>
    <s v="Oost-Vlaanderen"/>
    <x v="2"/>
    <s v=""/>
    <n v="20.301999999999992"/>
    <n v="40.274000000000008"/>
    <n v="8.8150000000000013"/>
    <n v="154.35600000000002"/>
    <n v="0.44955168571354526"/>
    <n v="0.95009331275720177"/>
    <n v="150"/>
    <n v="70.069999999999993"/>
    <n v="68.7"/>
    <n v="1.9941775836972209E-2"/>
    <n v="2131.2958333333331"/>
    <n v="2089.625"/>
    <n v="6.8879999999999999"/>
    <n v="8.5120000000000005"/>
    <n v="0"/>
    <n v="1.6240000000000001"/>
    <n v="3.6549999999999998"/>
    <n v="1"/>
    <n v="18.439"/>
    <n v="15.984"/>
    <n v="0"/>
    <n v="0"/>
    <n v="24.768999999999998"/>
    <n v="37.747999999999998"/>
    <n v="0"/>
    <n v="12.978999999999999"/>
    <n v="0.81864897862492481"/>
  </r>
  <r>
    <n v="433103"/>
    <n v="3421"/>
    <s v="Hof ter Engelen"/>
    <s v="Polderstraat 4"/>
    <s v="9160 Lokeren"/>
    <s v="Oost-Vlaanderen"/>
    <x v="1"/>
    <s v=""/>
    <n v="11.939999999999992"/>
    <n v="34.364000000000019"/>
    <n v="6.2019999999999991"/>
    <n v="98.073999999999998"/>
    <n v="0.53537125028040056"/>
    <n v="0.93571825396825403"/>
    <n v="90"/>
    <n v="74.510000000000005"/>
    <n v="73.03"/>
    <n v="2.0265644255785364E-2"/>
    <n v="2266.3458333333333"/>
    <n v="2221.3291666666669"/>
    <n v="4.55"/>
    <n v="5.2359999999999998"/>
    <n v="0"/>
    <n v="0.68600000000000005"/>
    <n v="2.835"/>
    <n v="0"/>
    <n v="14.269"/>
    <n v="9.09"/>
    <n v="2.3439999999999999"/>
    <n v="0"/>
    <n v="17.704999999999998"/>
    <n v="23.984999999999999"/>
    <n v="0"/>
    <n v="6.28"/>
    <n v="0.95207831325301207"/>
  </r>
  <r>
    <n v="434103"/>
    <n v="3338"/>
    <s v="Diepenbroeck"/>
    <s v="Appensvoordestraat 71"/>
    <s v="9920 Lievegem"/>
    <s v="Oost-Vlaanderen"/>
    <x v="0"/>
    <m/>
    <n v="12.800999999999998"/>
    <n v="9.1249999999999982"/>
    <n v="2.2999999999999998"/>
    <n v="57.725999999999999"/>
    <n v="0.41967224474240372"/>
    <n v="0.99425632183908041"/>
    <n v="50"/>
    <n v="71.959999999999994"/>
    <n v="70.55"/>
    <n v="1.9985825655563394E-2"/>
    <n v="2188.7833333333333"/>
    <n v="2145.8958333333335"/>
    <n v="2.3929999999999998"/>
    <n v="2.2330000000000001"/>
    <n v="0.16"/>
    <n v="0"/>
    <n v="1.619"/>
    <n v="2"/>
    <n v="7.9770000000000003"/>
    <n v="9.9920000000000009"/>
    <n v="0"/>
    <n v="2"/>
    <n v="9.8930000000000007"/>
    <n v="8.1549999999999994"/>
    <n v="1.738"/>
    <n v="0"/>
    <n v="0.83920265780730896"/>
  </r>
  <r>
    <n v="434106"/>
    <n v="200877"/>
    <s v="Lovenbos "/>
    <s v="Grote Baan 190"/>
    <s v="9920 Lievegem"/>
    <s v="Oost-Vlaanderen"/>
    <x v="0"/>
    <m/>
    <n v="9.4260000000000002"/>
    <n v="16.489999999999995"/>
    <n v="2.8480000000000003"/>
    <n v="61.026000000000003"/>
    <n v="0.47134008455412435"/>
    <n v="0.9788391534391534"/>
    <n v="63"/>
    <n v="81.13"/>
    <n v="79.55"/>
    <n v="1.9861722187303643E-2"/>
    <n v="2467.7041666666664"/>
    <n v="2419.6458333333335"/>
    <n v="2.3660000000000001"/>
    <n v="2.847"/>
    <n v="0"/>
    <n v="0.48099999999999998"/>
    <n v="1.1579999999999999"/>
    <n v="0"/>
    <n v="8.8149999999999995"/>
    <n v="7.7670000000000003"/>
    <n v="0"/>
    <n v="0"/>
    <n v="10.441000000000001"/>
    <n v="15.481999999999999"/>
    <n v="0"/>
    <n v="5.0410000000000004"/>
    <n v="0.83685746352413015"/>
  </r>
  <r>
    <n v="435101"/>
    <n v="3853"/>
    <s v="Ter Gauwen"/>
    <s v="Puttene 36"/>
    <s v="9680 Maarkedal"/>
    <s v="Oost-Vlaanderen"/>
    <x v="2"/>
    <s v=""/>
    <n v="10.991000000000001"/>
    <n v="7.8990000000000018"/>
    <n v="2.6140000000000003"/>
    <n v="42.29999999999999"/>
    <n v="0.50836879432624138"/>
    <n v="0.98837209302325579"/>
    <n v="40"/>
    <n v="68.02"/>
    <n v="65.400000000000006"/>
    <n v="4.0061162079510604E-2"/>
    <n v="2068.9416666666666"/>
    <n v="1989.2500000000002"/>
    <n v="1.847"/>
    <n v="2.1120000000000001"/>
    <n v="0"/>
    <n v="0.26500000000000001"/>
    <n v="3.5760000000000001"/>
    <n v="4"/>
    <n v="6.0970000000000004"/>
    <n v="7.4080000000000004"/>
    <n v="0"/>
    <n v="1"/>
    <n v="7.79"/>
    <n v="5.931"/>
    <n v="1.859"/>
    <n v="0"/>
    <n v="0.84456928838951306"/>
  </r>
  <r>
    <n v="435103"/>
    <n v="3480"/>
    <s v="Haagwinde"/>
    <s v="Hasselstraat 7"/>
    <s v="9680 Maarkedal"/>
    <s v="Oost-Vlaanderen"/>
    <x v="1"/>
    <s v=""/>
    <n v="11.938999999999998"/>
    <n v="22.609000000000002"/>
    <n v="5.9580000000000002"/>
    <n v="78.477000000000004"/>
    <n v="0.51615122902251609"/>
    <n v="0.98854166666666676"/>
    <n v="77"/>
    <n v="74.45"/>
    <n v="72.989999999999995"/>
    <n v="2.0002740101383809E-2"/>
    <n v="2264.5208333333335"/>
    <n v="2220.1124999999997"/>
    <n v="3.1480000000000001"/>
    <n v="3.86"/>
    <n v="0"/>
    <n v="0.71199999999999997"/>
    <n v="4.867"/>
    <n v="0"/>
    <n v="10.712999999999999"/>
    <n v="6.3090000000000002"/>
    <n v="0"/>
    <n v="0"/>
    <n v="13.144"/>
    <n v="18.254000000000001"/>
    <n v="0"/>
    <n v="5.1100000000000003"/>
    <n v="0.81506948465547191"/>
  </r>
  <r>
    <n v="435104"/>
    <n v="3297"/>
    <s v="De Samaritaan"/>
    <s v="Glorieuxstraat 7"/>
    <s v="9681 Maarkedal"/>
    <s v="Oost-Vlaanderen"/>
    <x v="1"/>
    <s v=""/>
    <n v="23.929999999999993"/>
    <n v="38.386999999999993"/>
    <n v="11.816000000000001"/>
    <n v="181.24600000000001"/>
    <n v="0.40901868179159806"/>
    <n v="0.99002826086956519"/>
    <n v="162"/>
    <n v="76"/>
    <n v="74.52"/>
    <n v="1.9860440150295311E-2"/>
    <n v="2311.6666666666665"/>
    <n v="2266.65"/>
    <n v="7.6790000000000003"/>
    <n v="11.295999999999999"/>
    <n v="0"/>
    <n v="3.617"/>
    <n v="9.7409999999999997"/>
    <n v="0"/>
    <n v="24.63"/>
    <n v="14.173"/>
    <n v="0.71599999999999997"/>
    <n v="0"/>
    <n v="30.797000000000001"/>
    <n v="33.74"/>
    <n v="0"/>
    <n v="2.9430000000000001"/>
    <n v="0.84656876500483269"/>
  </r>
  <r>
    <n v="436102"/>
    <n v="3700"/>
    <s v="Warmhof"/>
    <s v="Begijnewater 1"/>
    <s v="9990 Maldegem"/>
    <s v="Oost-Vlaanderen"/>
    <x v="2"/>
    <s v=""/>
    <n v="20.808000000000003"/>
    <n v="34.17799999999999"/>
    <n v="8.5860000000000003"/>
    <n v="120.42400000000001"/>
    <n v="0.52790141500033205"/>
    <n v="0.97042553763440864"/>
    <n v="120"/>
    <n v="72.400000000000006"/>
    <n v="70.98"/>
    <n v="2.0005635390250909E-2"/>
    <n v="2202.166666666667"/>
    <n v="2158.9750000000004"/>
    <n v="5.4690000000000003"/>
    <n v="5"/>
    <n v="0.46899999999999997"/>
    <n v="0"/>
    <n v="8.1370000000000005"/>
    <n v="1"/>
    <n v="16.888000000000002"/>
    <n v="10.147"/>
    <n v="0"/>
    <n v="0"/>
    <n v="21.395"/>
    <n v="27.952999999999999"/>
    <n v="0"/>
    <n v="6.5579999999999998"/>
    <n v="0.9015825451821331"/>
  </r>
  <r>
    <n v="436105"/>
    <n v="18395"/>
    <s v="Tilia"/>
    <s v="Koningin Astridlaan 19"/>
    <s v="9990 Maldegem"/>
    <s v="Oost-Vlaanderen"/>
    <x v="1"/>
    <s v=""/>
    <n v="10.313000000000002"/>
    <n v="15.250000000000004"/>
    <n v="2.5329999999999995"/>
    <n v="63.457999999999998"/>
    <n v="0.44274953512559495"/>
    <n v="0.96201764705882331"/>
    <n v="56"/>
    <n v="62.5"/>
    <n v="62.5"/>
    <n v="0"/>
    <n v="1901.0416666666667"/>
    <n v="1901.0416666666667"/>
    <n v="2.4449999999999998"/>
    <n v="2.5249999999999999"/>
    <n v="0"/>
    <n v="0.08"/>
    <n v="1.4810000000000001"/>
    <n v="1"/>
    <n v="9.2889999999999997"/>
    <n v="8.8279999999999994"/>
    <n v="0"/>
    <n v="0"/>
    <n v="10.858000000000001"/>
    <n v="14.422000000000001"/>
    <n v="0"/>
    <n v="3.5640000000000001"/>
    <n v="0.84396856920818586"/>
  </r>
  <r>
    <n v="436107"/>
    <n v="18803"/>
    <s v="De Kleithoeve"/>
    <s v="Kleitkalseide 124"/>
    <s v="9990 Maldegem"/>
    <s v="Oost-Vlaanderen"/>
    <x v="1"/>
    <s v=""/>
    <n v="7.3799999999999972"/>
    <n v="6.1350000000000007"/>
    <n v="1.3360000000000001"/>
    <n v="39.223999999999997"/>
    <n v="0.3786202325107077"/>
    <n v="0.82916666666666661"/>
    <n v="60"/>
    <n v="72.489999999999995"/>
    <n v="71.09"/>
    <n v="1.9693346462230865E-2"/>
    <n v="2204.9041666666667"/>
    <n v="2162.3208333333337"/>
    <n v="1.3620000000000001"/>
    <n v="1.335"/>
    <n v="2.7E-2"/>
    <n v="0"/>
    <n v="2.5350000000000001"/>
    <n v="2"/>
    <n v="4.93"/>
    <n v="4.8330000000000002"/>
    <n v="0"/>
    <n v="0"/>
    <n v="5.8929999999999998"/>
    <n v="4.9109999999999996"/>
    <n v="0.98199999999999998"/>
    <n v="0"/>
    <n v="0.70720122930781582"/>
  </r>
  <r>
    <n v="437101"/>
    <n v="3447"/>
    <s v="Kanunnik Triest"/>
    <s v="Kloosterstraat 33"/>
    <s v="9090 Merelbeke-Melle"/>
    <s v="Oost-Vlaanderen"/>
    <x v="1"/>
    <s v=""/>
    <n v="14.238"/>
    <n v="29.282999999999983"/>
    <n v="6.5410000000000004"/>
    <n v="119.95899999999999"/>
    <n v="0.41732591968922705"/>
    <n v="0.98770300546448075"/>
    <n v="110"/>
    <n v="70.63"/>
    <n v="69.239999999999995"/>
    <n v="2.0075101097631443E-2"/>
    <n v="2148.3291666666664"/>
    <n v="2106.0499999999997"/>
    <n v="5.1230000000000002"/>
    <n v="6.1269999999999998"/>
    <n v="0"/>
    <n v="1.004"/>
    <n v="8.7070000000000007"/>
    <n v="0"/>
    <n v="17.288"/>
    <n v="5.1779999999999999"/>
    <n v="3.403"/>
    <n v="0"/>
    <n v="21.067"/>
    <n v="28.23"/>
    <n v="0"/>
    <n v="7.1630000000000003"/>
    <n v="0.89630083119451831"/>
  </r>
  <r>
    <n v="437102"/>
    <n v="3395"/>
    <s v="Helianthus (Korian)"/>
    <s v="Brusselsesteenweg 322A"/>
    <s v="9090 Merelbeke-Melle"/>
    <s v="Oost-Vlaanderen"/>
    <x v="0"/>
    <s v="Korian"/>
    <n v="8.2500000000000036"/>
    <n v="8.5920000000000023"/>
    <n v="1.3039999999999998"/>
    <n v="41.277000000000001"/>
    <n v="0.43961528211837109"/>
    <n v="0.97817936507936498"/>
    <n v="34"/>
    <n v="72.290000000000006"/>
    <n v="70.63"/>
    <n v="2.3502760866487504E-2"/>
    <n v="2198.8208333333337"/>
    <n v="2148.3291666666664"/>
    <n v="1.8660000000000001"/>
    <n v="1.3029999999999999"/>
    <n v="0.56299999999999994"/>
    <n v="0"/>
    <n v="1.8660000000000001"/>
    <n v="2"/>
    <n v="6.0780000000000003"/>
    <n v="6.3789999999999996"/>
    <n v="0"/>
    <n v="0"/>
    <n v="7.6139999999999999"/>
    <n v="6.8419999999999996"/>
    <n v="0.77200000000000002"/>
    <n v="0"/>
    <n v="0.90561529271206687"/>
  </r>
  <r>
    <n v="438101"/>
    <n v="3778"/>
    <s v="Het Berkenhof"/>
    <s v="Poelstraat 35"/>
    <s v="9820 Merelbeke-Melle"/>
    <s v="Oost-Vlaanderen"/>
    <x v="2"/>
    <s v=""/>
    <n v="14.922999999999996"/>
    <n v="36.761000000000031"/>
    <n v="6.9160000000000004"/>
    <n v="129.49"/>
    <n v="0.4525445980384587"/>
    <n v="0.88605430839002275"/>
    <n v="135"/>
    <n v="69.75"/>
    <n v="68.400000000000006"/>
    <n v="1.9736842105263053E-2"/>
    <n v="2121.5625"/>
    <n v="2080.5000000000005"/>
    <n v="5.5229999999999997"/>
    <n v="6.2329999999999997"/>
    <n v="0"/>
    <n v="0.71"/>
    <n v="3.6480000000000001"/>
    <n v="0"/>
    <n v="17.616"/>
    <n v="11.266999999999999"/>
    <n v="2.7010000000000001"/>
    <n v="0"/>
    <n v="21.916"/>
    <n v="32.372999999999998"/>
    <n v="0"/>
    <n v="10.457000000000001"/>
    <n v="0.86495063469675593"/>
  </r>
  <r>
    <n v="438102"/>
    <n v="3469"/>
    <s v="Zorgcentrum Lemberge"/>
    <s v="Salisburylaan 100"/>
    <s v="9820 Merelbeke-Melle"/>
    <s v="Oost-Vlaanderen"/>
    <x v="2"/>
    <s v=""/>
    <n v="19.225999999999988"/>
    <n v="36.141999999999975"/>
    <n v="7.5729999999999995"/>
    <n v="124.65400000000001"/>
    <n v="0.50492563415534164"/>
    <n v="0.715026724137931"/>
    <n v="140"/>
    <n v="69.959999999999994"/>
    <n v="68.599999999999994"/>
    <n v="1.9825072886297423E-2"/>
    <n v="2127.9499999999998"/>
    <n v="2086.583333333333"/>
    <n v="5.202"/>
    <n v="6.5590000000000002"/>
    <n v="0"/>
    <n v="1.357"/>
    <n v="4.4169999999999998"/>
    <n v="0"/>
    <n v="18.440000000000001"/>
    <n v="13.67"/>
    <n v="0.35299999999999998"/>
    <n v="0"/>
    <n v="22.038"/>
    <n v="29.561"/>
    <n v="0"/>
    <n v="7.5229999999999997"/>
    <n v="0.89927770638543003"/>
  </r>
  <r>
    <n v="439101"/>
    <n v="3399"/>
    <s v="Ter Moere"/>
    <s v="Sportlaan 13"/>
    <s v="9180 Lokeren"/>
    <s v="Oost-Vlaanderen"/>
    <x v="2"/>
    <s v=""/>
    <n v="11.693999999999997"/>
    <n v="20.284999999999997"/>
    <n v="3.8100000000000014"/>
    <n v="68.619"/>
    <n v="0.52156108366487408"/>
    <n v="0.98213690476190485"/>
    <n v="64"/>
    <n v="65.84"/>
    <n v="64.55"/>
    <n v="1.9984508133230161E-2"/>
    <n v="2002.6333333333334"/>
    <n v="1963.3958333333333"/>
    <n v="2.6960000000000002"/>
    <n v="3.81"/>
    <n v="0"/>
    <n v="1.1140000000000001"/>
    <n v="4.7089999999999996"/>
    <n v="3"/>
    <n v="9.1669999999999998"/>
    <n v="6.9790000000000001"/>
    <n v="0"/>
    <n v="0"/>
    <n v="10.875999999999999"/>
    <n v="18.154"/>
    <n v="0"/>
    <n v="7.2779999999999996"/>
    <n v="0.8447024673439768"/>
  </r>
  <r>
    <n v="440101"/>
    <n v="3269"/>
    <s v="De Lichtervelde"/>
    <s v="de Lichterveldestraat 1"/>
    <s v="9810 Nazareth-De Pinte"/>
    <s v="Oost-Vlaanderen"/>
    <x v="1"/>
    <s v=""/>
    <n v="34.635000000000019"/>
    <n v="47.384000000000029"/>
    <n v="12.456000000000003"/>
    <n v="227.42000000000002"/>
    <n v="0.41542080731685888"/>
    <n v="0.9736596866096866"/>
    <n v="198"/>
    <n v="80.27"/>
    <n v="78.989999999999995"/>
    <n v="1.6204582858589722E-2"/>
    <n v="2441.5458333333331"/>
    <n v="2402.6124999999997"/>
    <n v="8.7170000000000005"/>
    <n v="11.954000000000001"/>
    <n v="0"/>
    <n v="3.2370000000000001"/>
    <n v="8.2390000000000008"/>
    <n v="3"/>
    <n v="30.088999999999999"/>
    <n v="24.49"/>
    <n v="0"/>
    <n v="0"/>
    <n v="36.649000000000001"/>
    <n v="41.548000000000002"/>
    <n v="0"/>
    <n v="4.899"/>
    <n v="0.7886231820516354"/>
  </r>
  <r>
    <n v="440103"/>
    <n v="3864"/>
    <s v="Wielkine"/>
    <s v="Stropstraat 3"/>
    <s v="9810 Nazareth-De Pinte"/>
    <s v="Oost-Vlaanderen"/>
    <x v="2"/>
    <s v=""/>
    <n v="11.380000000000003"/>
    <n v="15.526999999999997"/>
    <n v="2.5399999999999996"/>
    <n v="60"/>
    <n v="0.49078333333333329"/>
    <n v="1.0305611111111108"/>
    <n v="62"/>
    <n v="64.84"/>
    <n v="63.59"/>
    <n v="1.9657178801698372E-2"/>
    <n v="1972.2166666666669"/>
    <n v="1934.1958333333334"/>
    <n v="2.5510000000000002"/>
    <n v="2.0139999999999998"/>
    <n v="0.53700000000000003"/>
    <n v="0"/>
    <n v="2.379"/>
    <n v="2"/>
    <n v="8.85"/>
    <n v="8.923"/>
    <n v="0"/>
    <n v="0"/>
    <n v="10.954000000000001"/>
    <n v="13.651"/>
    <n v="0"/>
    <n v="2.6970000000000001"/>
    <n v="0.86716894977168946"/>
  </r>
  <r>
    <n v="441102"/>
    <n v="3812"/>
    <s v="Ter Leenen"/>
    <s v="Graaf van Hoornestraat 26"/>
    <s v="9850 Deinze"/>
    <s v="Oost-Vlaanderen"/>
    <x v="2"/>
    <s v=""/>
    <n v="13.544999999999996"/>
    <n v="16.071999999999989"/>
    <n v="5.4599999999999982"/>
    <n v="72.588999999999999"/>
    <n v="0.4832274862582483"/>
    <n v="0.96162456140350883"/>
    <n v="70"/>
    <n v="73.42"/>
    <n v="71.98"/>
    <n v="2.000555709919416E-2"/>
    <n v="2233.1916666666666"/>
    <n v="2189.3916666666669"/>
    <n v="3.2469999999999999"/>
    <n v="3.9079999999999999"/>
    <n v="0"/>
    <n v="0.66100000000000003"/>
    <n v="4.742"/>
    <n v="3"/>
    <n v="10.247999999999999"/>
    <n v="8.5030000000000001"/>
    <n v="0"/>
    <n v="0"/>
    <n v="12.8"/>
    <n v="13.368"/>
    <n v="0"/>
    <n v="0.56799999999999995"/>
    <n v="0.89378320513837128"/>
  </r>
  <r>
    <n v="441103"/>
    <n v="3187"/>
    <s v="Balade"/>
    <s v="Lostraat 6"/>
    <s v="9850 Deinze"/>
    <s v="Oost-Vlaanderen"/>
    <x v="1"/>
    <s v=""/>
    <n v="4.5650000000000004"/>
    <n v="4.7089999999999987"/>
    <n v="0.26200000000000001"/>
    <n v="22.846"/>
    <n v="0.41740348419854678"/>
    <n v="0.95485555555555557"/>
    <n v="24"/>
    <n v="69.819999999999993"/>
    <n v="68.45"/>
    <n v="2.0014609203798273E-2"/>
    <n v="2123.6916666666666"/>
    <n v="2082.0208333333335"/>
    <n v="0.82299999999999995"/>
    <n v="0.26100000000000001"/>
    <n v="0.56200000000000006"/>
    <n v="0"/>
    <n v="3.004"/>
    <n v="1"/>
    <n v="3.0739999999999998"/>
    <n v="1.4019999999999999"/>
    <n v="0"/>
    <n v="0"/>
    <n v="3.5539999999999998"/>
    <n v="4.7060000000000004"/>
    <n v="0"/>
    <n v="1.1519999999999999"/>
    <n v="0.78858376304113209"/>
  </r>
  <r>
    <n v="442102"/>
    <n v="25072"/>
    <s v="Klateringen"/>
    <s v="Centrumlaan 173"/>
    <s v="9400 Ninove"/>
    <s v="Oost-Vlaanderen"/>
    <x v="2"/>
    <s v=""/>
    <n v="22.806999999999999"/>
    <n v="50.133000000000003"/>
    <n v="7.003000000000001"/>
    <n v="159.77000000000001"/>
    <n v="0.50036302184390058"/>
    <n v="0.95315823471400385"/>
    <n v="141"/>
    <n v="63.52"/>
    <n v="62.27"/>
    <n v="2.0073871848402147E-2"/>
    <n v="1932.0666666666668"/>
    <n v="1894.0458333333336"/>
    <n v="6.2510000000000003"/>
    <n v="5.915"/>
    <n v="0.33600000000000002"/>
    <n v="0"/>
    <n v="6.7409999999999997"/>
    <n v="0"/>
    <n v="22.527999999999999"/>
    <n v="14.976000000000001"/>
    <n v="0.81100000000000005"/>
    <n v="0"/>
    <n v="27.07"/>
    <n v="41.79"/>
    <n v="0"/>
    <n v="14.72"/>
    <n v="0.82308916362110274"/>
  </r>
  <r>
    <n v="442103"/>
    <n v="3704"/>
    <s v="Wilgendries Aspelare"/>
    <s v="Geraardsbergsesteenweg 303"/>
    <s v="9404 Ninove"/>
    <s v="Oost-Vlaanderen"/>
    <x v="0"/>
    <m/>
    <n v="14.930999999999996"/>
    <n v="24.457999999999988"/>
    <n v="7.7469999999999999"/>
    <n v="98.948000000000008"/>
    <n v="0.47637142741642052"/>
    <n v="0.97386013071895428"/>
    <n v="86"/>
    <n v="78.900000000000006"/>
    <n v="77.349999999999994"/>
    <n v="2.0038784744667248E-2"/>
    <n v="2399.8750000000005"/>
    <n v="2352.7291666666665"/>
    <n v="4.4550000000000001"/>
    <n v="7.2430000000000003"/>
    <n v="0"/>
    <n v="2.7879999999999998"/>
    <n v="8.5299999999999994"/>
    <n v="0"/>
    <n v="16.111999999999998"/>
    <n v="6.3929999999999998"/>
    <n v="1.1890000000000001"/>
    <n v="0"/>
    <n v="19.248999999999999"/>
    <n v="22.844999999999999"/>
    <n v="0"/>
    <n v="3.5960000000000001"/>
    <n v="0.98490973529737513"/>
  </r>
  <r>
    <n v="442106"/>
    <n v="26184"/>
    <s v="Wilgendries Voorde"/>
    <s v="Sint-Marcellusstraat 12"/>
    <s v="9400 Ninove"/>
    <s v="Oost-Vlaanderen"/>
    <x v="0"/>
    <m/>
    <n v="10.396000000000003"/>
    <n v="18.582000000000004"/>
    <n v="4.7880000000000003"/>
    <n v="68.140999999999991"/>
    <n v="0.49553132475308564"/>
    <n v="0.96477711267605637"/>
    <n v="59"/>
    <n v="79.72"/>
    <n v="78.16"/>
    <n v="1.9959058341862956E-2"/>
    <n v="2424.8166666666666"/>
    <n v="2377.3666666666668"/>
    <n v="3.0670000000000002"/>
    <n v="4.7869999999999999"/>
    <n v="0"/>
    <n v="1.72"/>
    <n v="4.2290000000000001"/>
    <n v="0"/>
    <n v="10.94"/>
    <n v="5.6609999999999996"/>
    <n v="1.05"/>
    <n v="0"/>
    <n v="13.074"/>
    <n v="16.975000000000001"/>
    <n v="0"/>
    <n v="3.9009999999999998"/>
    <n v="0.97639916371823743"/>
  </r>
  <r>
    <n v="442107"/>
    <n v="3537"/>
    <s v="Onze Lieve Vrouw met de Rozen"/>
    <s v="Halsesteenweg 27- 29"/>
    <s v="9402 Ninove"/>
    <s v="Oost-Vlaanderen"/>
    <x v="0"/>
    <m/>
    <n v="26.647999999999993"/>
    <n v="41.161000000000044"/>
    <n v="9.2359999999999989"/>
    <n v="174.49900000000002"/>
    <n v="0.4415211548490251"/>
    <n v="0.99336818181818176"/>
    <n v="143"/>
    <n v="78.2"/>
    <n v="76.67"/>
    <n v="1.9955654101995624E-2"/>
    <n v="2378.5833333333335"/>
    <n v="2332.0458333333336"/>
    <n v="7.0460000000000003"/>
    <n v="7.9980000000000002"/>
    <n v="0"/>
    <n v="0.95199999999999996"/>
    <n v="10.048999999999999"/>
    <n v="0"/>
    <n v="27.565000000000001"/>
    <n v="16.582000000000001"/>
    <n v="0.93400000000000005"/>
    <n v="0"/>
    <n v="31.324000000000002"/>
    <n v="37.444000000000003"/>
    <n v="0"/>
    <n v="6.12"/>
    <n v="0.94603717892356964"/>
  </r>
  <r>
    <n v="443101"/>
    <n v="3319"/>
    <s v="De Zilverlinde"/>
    <s v="Dreef 2"/>
    <s v="9860 Oosterzele"/>
    <s v="Oost-Vlaanderen"/>
    <x v="1"/>
    <s v=""/>
    <n v="10.362999999999994"/>
    <n v="16.334999999999994"/>
    <n v="4.1470000000000002"/>
    <n v="60.957999999999998"/>
    <n v="0.50600413399389721"/>
    <n v="0.98119005376344093"/>
    <n v="62"/>
    <n v="69.03"/>
    <n v="67.680000000000007"/>
    <n v="1.9946808510638236E-2"/>
    <n v="2099.6624999999999"/>
    <n v="2058.6000000000004"/>
    <n v="2.5920000000000001"/>
    <n v="2.6459999999999999"/>
    <n v="0"/>
    <n v="5.3999999999999999E-2"/>
    <n v="4.3760000000000003"/>
    <n v="2"/>
    <n v="8.4250000000000007"/>
    <n v="5.6719999999999997"/>
    <n v="0"/>
    <n v="0"/>
    <n v="10.582000000000001"/>
    <n v="14.035"/>
    <n v="0"/>
    <n v="3.4529999999999998"/>
    <n v="0.85199999999999998"/>
  </r>
  <r>
    <n v="443102"/>
    <n v="3546"/>
    <s v="Onze Lieve Vrouw Ter Veldbloemen"/>
    <s v="Groot Bewijk 13"/>
    <s v="9860 Oosterzele"/>
    <s v="Oost-Vlaanderen"/>
    <x v="1"/>
    <s v=""/>
    <n v="10.031000000000006"/>
    <n v="17.60700000000001"/>
    <n v="2.2569999999999997"/>
    <n v="61.173000000000002"/>
    <n v="0.48869599333039115"/>
    <n v="0.98386397849462381"/>
    <n v="62"/>
    <n v="74.23"/>
    <n v="72.790000000000006"/>
    <n v="1.9782937216650698E-2"/>
    <n v="2257.8291666666669"/>
    <n v="2214.0291666666672"/>
    <n v="2.323"/>
    <n v="2.2530000000000001"/>
    <n v="7.0000000000000007E-2"/>
    <n v="0"/>
    <n v="4.6849999999999996"/>
    <n v="1"/>
    <n v="8.7729999999999997"/>
    <n v="5.3280000000000003"/>
    <n v="0"/>
    <n v="0"/>
    <n v="10.262"/>
    <n v="13.239000000000001"/>
    <n v="0"/>
    <n v="2.9769999999999999"/>
    <n v="0.83715514152633463"/>
  </r>
  <r>
    <n v="444101"/>
    <n v="3278"/>
    <s v="Meerspoort"/>
    <s v="Meerspoort 30"/>
    <s v="9700 Oudenaarde"/>
    <s v="Oost-Vlaanderen"/>
    <x v="2"/>
    <s v=""/>
    <n v="15.933999999999997"/>
    <n v="29.166999999999994"/>
    <n v="6.5430000000000001"/>
    <n v="106.56800000000001"/>
    <n v="0.48461076495758565"/>
    <n v="0.9816532874617736"/>
    <n v="109"/>
    <n v="64.75"/>
    <n v="64.75"/>
    <n v="0"/>
    <n v="1969.4791666666667"/>
    <n v="1969.4791666666667"/>
    <n v="4.5830000000000002"/>
    <n v="5.3849999999999998"/>
    <n v="0"/>
    <n v="0.80200000000000005"/>
    <n v="3.1629999999999998"/>
    <n v="2"/>
    <n v="13.737"/>
    <n v="12.75"/>
    <n v="0"/>
    <n v="0"/>
    <n v="17.628"/>
    <n v="28.73"/>
    <n v="0"/>
    <n v="11.102"/>
    <n v="0.84865156695889143"/>
  </r>
  <r>
    <n v="444103"/>
    <n v="3384"/>
    <s v="H. Hart"/>
    <s v="Marlboroughlaan 3"/>
    <s v="9700 Oudenaarde"/>
    <s v="Oost-Vlaanderen"/>
    <x v="1"/>
    <s v=""/>
    <n v="20.465999999999987"/>
    <n v="42.45999999999998"/>
    <n v="7.041999999999998"/>
    <n v="142.017"/>
    <n v="0.4926734123379593"/>
    <n v="0.94555833333333339"/>
    <n v="130"/>
    <n v="75.239999999999995"/>
    <n v="73.77"/>
    <n v="1.9926799511996718E-2"/>
    <n v="2288.5499999999997"/>
    <n v="2243.8375000000001"/>
    <n v="5.7949999999999999"/>
    <n v="6.4740000000000002"/>
    <n v="0"/>
    <n v="0.67900000000000005"/>
    <n v="8.67"/>
    <n v="0"/>
    <n v="20.128"/>
    <n v="11.539"/>
    <n v="0"/>
    <n v="0"/>
    <n v="24.13"/>
    <n v="30.852"/>
    <n v="0"/>
    <n v="6.7220000000000004"/>
    <n v="0.85506984222691185"/>
  </r>
  <r>
    <n v="444106"/>
    <n v="24127"/>
    <s v="Scheldekant"/>
    <s v="Kanunnikenstraat 117"/>
    <s v="9700 Oudenaarde"/>
    <s v="Oost-Vlaanderen"/>
    <x v="2"/>
    <s v=""/>
    <n v="10.823999999999995"/>
    <n v="14.593999999999992"/>
    <n v="2.7080000000000006"/>
    <n v="58.545000000000002"/>
    <n v="0.48041677342215366"/>
    <n v="0.97639444444444434"/>
    <n v="60"/>
    <n v="64.75"/>
    <n v="64.75"/>
    <n v="0"/>
    <n v="1969.4791666666667"/>
    <n v="1969.4791666666667"/>
    <n v="2.4159999999999999"/>
    <n v="1.9059999999999999"/>
    <n v="0.51"/>
    <n v="0"/>
    <n v="2.4020000000000001"/>
    <n v="2"/>
    <n v="8.2810000000000006"/>
    <n v="8.4049999999999994"/>
    <n v="0"/>
    <n v="0"/>
    <n v="10.108000000000001"/>
    <n v="13.439"/>
    <n v="0"/>
    <n v="3.331"/>
    <n v="0.86162197575927746"/>
  </r>
  <r>
    <n v="444108"/>
    <n v="202511"/>
    <s v="Saffrou (Anima)"/>
    <s v="Blekerijstraat 59"/>
    <s v="9700 Oudenaarde"/>
    <s v="Oost-Vlaanderen"/>
    <x v="0"/>
    <s v="Anima"/>
    <m/>
    <m/>
    <m/>
    <m/>
    <m/>
    <m/>
    <n v="64"/>
    <n v="90.66"/>
    <n v="88.9"/>
    <n v="1.9797525309336317E-2"/>
    <n v="2757.5750000000003"/>
    <n v="2704.041666666667"/>
    <m/>
    <m/>
    <m/>
    <m/>
    <m/>
    <m/>
    <m/>
    <m/>
    <m/>
    <m/>
    <m/>
    <m/>
    <m/>
    <m/>
    <m/>
  </r>
  <r>
    <n v="445101"/>
    <n v="3272"/>
    <s v="De Linde, Ronse"/>
    <s v="Oscar Delghuststraat 68"/>
    <s v="9600 Ronse"/>
    <s v="Oost-Vlaanderen"/>
    <x v="1"/>
    <s v=""/>
    <n v="20.805999999999997"/>
    <n v="34.113"/>
    <n v="4.246999999999999"/>
    <n v="144.64699999999999"/>
    <n v="0.40903717325627215"/>
    <n v="0.95284912280701761"/>
    <n v="120"/>
    <n v="56.64"/>
    <n v="54.45"/>
    <n v="4.0220385674931025E-2"/>
    <n v="1722.8"/>
    <n v="1656.1875000000002"/>
    <n v="5.2690000000000001"/>
    <n v="4.2439999999999998"/>
    <n v="1.0249999999999999"/>
    <n v="0"/>
    <n v="4.8070000000000004"/>
    <n v="1"/>
    <n v="19.306000000000001"/>
    <n v="15.49"/>
    <n v="0"/>
    <n v="0"/>
    <n v="23.038"/>
    <n v="31.454000000000001"/>
    <n v="0"/>
    <n v="8.4160000000000004"/>
    <n v="0.76596711872111523"/>
  </r>
  <r>
    <n v="445104"/>
    <n v="3431"/>
    <s v="Hogerlucht"/>
    <s v="Kammeland 59"/>
    <s v="9600 Ronse"/>
    <s v="Oost-Vlaanderen"/>
    <x v="1"/>
    <s v=""/>
    <n v="7.011000000000001"/>
    <n v="7.9410000000000007"/>
    <n v="2.29"/>
    <n v="46.938999999999986"/>
    <n v="0.36732780843222068"/>
    <n v="0.97744166666666676"/>
    <n v="39"/>
    <n v="63.82"/>
    <n v="62.57"/>
    <n v="1.9977625059932835E-2"/>
    <n v="1941.1916666666666"/>
    <n v="1903.1708333333333"/>
    <n v="1.7190000000000001"/>
    <n v="2.2850000000000001"/>
    <n v="0"/>
    <n v="0.56599999999999995"/>
    <n v="1.087"/>
    <n v="1"/>
    <n v="6.2679999999999998"/>
    <n v="5.9249999999999998"/>
    <n v="0"/>
    <n v="0"/>
    <n v="7.3849999999999998"/>
    <n v="7.9359999999999999"/>
    <n v="0"/>
    <n v="0.55100000000000005"/>
    <n v="0.7886333849636602"/>
  </r>
  <r>
    <n v="446101"/>
    <n v="3268"/>
    <s v="De Kroon"/>
    <s v="Zwanenhoekstraat 3"/>
    <s v="9170 Sint-Gillis-Waas"/>
    <s v="Oost-Vlaanderen"/>
    <x v="2"/>
    <s v=""/>
    <n v="16.942000000000007"/>
    <n v="50.132000000000033"/>
    <n v="9.9409999999999989"/>
    <n v="162.85499999999999"/>
    <n v="0.47290534524577105"/>
    <n v="0.97704026946107791"/>
    <n v="144"/>
    <n v="66.08"/>
    <n v="64.8"/>
    <n v="1.9753086419753041E-2"/>
    <n v="2009.9333333333334"/>
    <n v="1971"/>
    <n v="6.4969999999999999"/>
    <n v="7.8319999999999999"/>
    <n v="0"/>
    <n v="1.335"/>
    <n v="5.3920000000000003"/>
    <n v="0"/>
    <n v="21.948"/>
    <n v="10.784000000000001"/>
    <n v="5.7720000000000002"/>
    <n v="0"/>
    <n v="26.797999999999998"/>
    <n v="43.98"/>
    <n v="0"/>
    <n v="17.181999999999999"/>
    <n v="0.81659182639386363"/>
  </r>
  <r>
    <n v="446103"/>
    <n v="3710"/>
    <s v="Sint-Jozef, Sint-Gillis-Waas"/>
    <s v="Zandstraat 33"/>
    <s v="9170 Sint-Gillis-Waas"/>
    <s v="Oost-Vlaanderen"/>
    <x v="1"/>
    <s v=""/>
    <n v="18.13600000000001"/>
    <n v="39.47000000000002"/>
    <n v="7.2250000000000005"/>
    <n v="130.04700000000003"/>
    <n v="0.49851976593077901"/>
    <n v="1.0333410256410256"/>
    <n v="120"/>
    <n v="70.650000000000006"/>
    <n v="69.28"/>
    <n v="1.9774826789838329E-2"/>
    <n v="2148.9375000000005"/>
    <n v="2107.2666666666669"/>
    <n v="5.585"/>
    <n v="6.7140000000000004"/>
    <n v="0"/>
    <n v="1.129"/>
    <n v="8.6370000000000005"/>
    <n v="0"/>
    <n v="18.61"/>
    <n v="9.4809999999999999"/>
    <n v="0.49199999999999999"/>
    <n v="0"/>
    <n v="23.035"/>
    <n v="30.431999999999999"/>
    <n v="0"/>
    <n v="7.3970000000000002"/>
    <n v="0.86140968760005487"/>
  </r>
  <r>
    <n v="447101"/>
    <n v="3711"/>
    <s v="Hof van Sente"/>
    <s v="Rommelsweg 12"/>
    <s v="9980 Sint-Laureins"/>
    <s v="Oost-Vlaanderen"/>
    <x v="2"/>
    <s v=""/>
    <n v="11.148999999999996"/>
    <n v="19.173999999999992"/>
    <n v="4.4099999999999993"/>
    <n v="62.187999999999995"/>
    <n v="0.5585161124332666"/>
    <n v="0.96282179487179487"/>
    <n v="62"/>
    <n v="69.34"/>
    <n v="67.98"/>
    <n v="2.0005884083553971E-2"/>
    <n v="2109.0916666666667"/>
    <n v="2067.7250000000004"/>
    <n v="2.2360000000000002"/>
    <n v="3.1360000000000001"/>
    <n v="0"/>
    <n v="0.9"/>
    <n v="2.4620000000000002"/>
    <n v="2"/>
    <n v="8.2650000000000006"/>
    <n v="8.4529999999999994"/>
    <n v="0"/>
    <n v="0"/>
    <n v="9.5299999999999994"/>
    <n v="16.529"/>
    <n v="0"/>
    <n v="6.9989999999999997"/>
    <n v="0.78207244383310415"/>
  </r>
  <r>
    <n v="448101"/>
    <n v="3809"/>
    <s v="Ter Kimme"/>
    <s v="Kloosterstraat 3"/>
    <s v="9520 Sint-Lievens-Houtem"/>
    <s v="Oost-Vlaanderen"/>
    <x v="1"/>
    <s v=""/>
    <n v="17.249999999999993"/>
    <n v="31.320000000000004"/>
    <n v="8.2140000000000004"/>
    <n v="137.55899999999997"/>
    <n v="0.4127974178352562"/>
    <n v="0.98063474178403742"/>
    <n v="110"/>
    <n v="71.34"/>
    <n v="69.900000000000006"/>
    <n v="2.060085836909864E-2"/>
    <n v="2169.9250000000002"/>
    <n v="2126.1250000000005"/>
    <n v="5.1459999999999999"/>
    <n v="7.4459999999999997"/>
    <n v="0"/>
    <n v="2.2999999999999998"/>
    <n v="5.2610000000000001"/>
    <n v="0"/>
    <n v="18.425999999999998"/>
    <n v="11.946999999999999"/>
    <n v="1.218"/>
    <n v="0"/>
    <n v="21.971"/>
    <n v="28.01"/>
    <n v="0"/>
    <n v="6.0389999999999997"/>
    <n v="0.78604013665282413"/>
  </r>
  <r>
    <n v="448103"/>
    <n v="26538"/>
    <s v="Hofkouter"/>
    <s v="Hofkouter 4A"/>
    <s v="9520 Sint-Lievens-Houtem"/>
    <s v="Oost-Vlaanderen"/>
    <x v="1"/>
    <s v=""/>
    <n v="7.0250000000000004"/>
    <n v="4.2589999999999995"/>
    <n v="0.69999999999999984"/>
    <n v="19.690999999999999"/>
    <n v="0.60860291503732666"/>
    <n v="0.99166666666666681"/>
    <n v="20"/>
    <n v="80.58"/>
    <n v="79.010000000000005"/>
    <n v="1.9870902417415515E-2"/>
    <n v="2450.9749999999999"/>
    <n v="2403.2208333333338"/>
    <n v="0.873"/>
    <n v="0.69899999999999995"/>
    <n v="0.17399999999999999"/>
    <n v="0"/>
    <n v="1.474"/>
    <n v="1"/>
    <n v="3.282"/>
    <n v="5.0739999999999998"/>
    <n v="0"/>
    <n v="2"/>
    <n v="3.8239999999999998"/>
    <n v="4.2549999999999999"/>
    <n v="0"/>
    <n v="0.43099999999999999"/>
    <n v="1"/>
  </r>
  <r>
    <n v="449101"/>
    <n v="22627"/>
    <s v="Ter Venne (Armonea)"/>
    <s v="Vennelaan 21"/>
    <s v="9830 Sint-Martens-Latem"/>
    <s v="Oost-Vlaanderen"/>
    <x v="0"/>
    <s v="Armonea"/>
    <n v="10.327000000000002"/>
    <n v="21.137"/>
    <n v="3.8999999999999995"/>
    <n v="93.007999999999996"/>
    <n v="0.38022535695854126"/>
    <n v="0.91667516339869293"/>
    <n v="98"/>
    <n v="109.93"/>
    <n v="107.77"/>
    <n v="2.0042683492623281E-2"/>
    <n v="3343.7041666666669"/>
    <n v="3278.0041666666666"/>
    <n v="3.2250000000000001"/>
    <n v="3.3959999999999999"/>
    <n v="0"/>
    <n v="0.17100000000000001"/>
    <n v="2.1429999999999998"/>
    <n v="0"/>
    <n v="11.134"/>
    <n v="8.1669999999999998"/>
    <n v="0.82399999999999995"/>
    <n v="0"/>
    <n v="13.521000000000001"/>
    <n v="19.202000000000002"/>
    <n v="0"/>
    <n v="5.681"/>
    <n v="0.71041003888299747"/>
  </r>
  <r>
    <n v="450101"/>
    <n v="3398"/>
    <s v="Het Lindehof"/>
    <s v="Kerkstraat 11"/>
    <s v="9111 Sint-Niklaas"/>
    <s v="Oost-Vlaanderen"/>
    <x v="2"/>
    <s v=""/>
    <n v="12.535999999999996"/>
    <n v="20.534000000000006"/>
    <n v="3.778"/>
    <n v="92.837999999999994"/>
    <n v="0.39690643917361429"/>
    <n v="0.96876111111111118"/>
    <n v="88"/>
    <n v="68.349999999999994"/>
    <n v="65.72"/>
    <n v="4.0018259281801472E-2"/>
    <n v="2078.9791666666665"/>
    <n v="1998.9833333333333"/>
    <n v="3.8220000000000001"/>
    <n v="3.7570000000000001"/>
    <n v="6.5000000000000002E-2"/>
    <n v="0"/>
    <n v="4.07"/>
    <n v="2"/>
    <n v="10.879"/>
    <n v="8.452"/>
    <n v="0"/>
    <n v="0"/>
    <n v="14.263999999999999"/>
    <n v="19.71"/>
    <n v="0"/>
    <n v="5.4459999999999997"/>
    <n v="0.76933146614710179"/>
  </r>
  <r>
    <n v="450103"/>
    <n v="3830"/>
    <s v="De Gerda"/>
    <s v="Gerdapark 13"/>
    <s v="9100 Sint-Niklaas"/>
    <s v="Oost-Vlaanderen"/>
    <x v="2"/>
    <s v=""/>
    <n v="10.150000000000004"/>
    <n v="32.158999999999992"/>
    <n v="5.1030000000000006"/>
    <n v="99.02200000000002"/>
    <n v="0.47880269031124384"/>
    <n v="0.81666666666666676"/>
    <n v="116"/>
    <n v="68.36"/>
    <n v="65.62"/>
    <n v="4.1755562328558371E-2"/>
    <n v="2079.2833333333333"/>
    <n v="1995.9416666666668"/>
    <n v="3.7919999999999998"/>
    <n v="5.0970000000000004"/>
    <n v="0"/>
    <n v="1.3049999999999999"/>
    <n v="3.6339999999999999"/>
    <n v="0"/>
    <n v="12.997999999999999"/>
    <n v="6.4980000000000002"/>
    <n v="2.8660000000000001"/>
    <n v="0"/>
    <n v="15.698"/>
    <n v="28.120999999999999"/>
    <n v="0"/>
    <n v="12.423"/>
    <n v="0.80166228009419593"/>
  </r>
  <r>
    <n v="450104"/>
    <n v="3573"/>
    <s v="Populierenhof"/>
    <s v="Turkyen 4"/>
    <s v="9100 Sint-Niklaas"/>
    <s v="Oost-Vlaanderen"/>
    <x v="2"/>
    <s v=""/>
    <n v="11.958000000000006"/>
    <n v="22.559999999999992"/>
    <n v="5.3879999999999999"/>
    <n v="95.852999999999994"/>
    <n v="0.41632499765265563"/>
    <n v="0.75591017060367471"/>
    <n v="123"/>
    <n v="68.36"/>
    <n v="65.62"/>
    <n v="4.1755562328558371E-2"/>
    <n v="2079.2833333333333"/>
    <n v="1995.9416666666668"/>
    <n v="3.9340000000000002"/>
    <n v="4.6529999999999996"/>
    <n v="0"/>
    <n v="0.71899999999999997"/>
    <n v="4.4450000000000003"/>
    <n v="0"/>
    <n v="11.646000000000001"/>
    <n v="7.4340000000000002"/>
    <n v="0"/>
    <n v="0"/>
    <n v="14.994"/>
    <n v="20.765999999999998"/>
    <n v="0"/>
    <n v="5.7720000000000002"/>
    <n v="0.78919389978213506"/>
  </r>
  <r>
    <n v="450105"/>
    <n v="3288"/>
    <s v="De Plataan, Sint-Niklaas"/>
    <s v="Hospitaalstraat 12"/>
    <s v="9100 Sint-Niklaas"/>
    <s v="Oost-Vlaanderen"/>
    <x v="2"/>
    <s v=""/>
    <n v="9.51"/>
    <n v="23.092999999999996"/>
    <n v="3.3609999999999998"/>
    <n v="76.335000000000008"/>
    <n v="0.4711338180389073"/>
    <n v="0.63472499999999998"/>
    <m/>
    <m/>
    <m/>
    <m/>
    <n v="0"/>
    <n v="0"/>
    <n v="3.4769999999999999"/>
    <n v="3.274"/>
    <n v="0.20300000000000001"/>
    <n v="0"/>
    <n v="4.7110000000000003"/>
    <n v="0"/>
    <n v="9.7629999999999999"/>
    <n v="4.7869999999999999"/>
    <n v="0.26500000000000001"/>
    <n v="0"/>
    <n v="12.935"/>
    <n v="19.556999999999999"/>
    <n v="0"/>
    <n v="6.6219999999999999"/>
    <n v="0.85415526114091755"/>
  </r>
  <r>
    <n v="450106"/>
    <n v="3237"/>
    <s v="De Ark"/>
    <s v="Kalkstraat 48"/>
    <s v="9100 Sint-Niklaas"/>
    <s v="Oost-Vlaanderen"/>
    <x v="1"/>
    <s v=""/>
    <n v="16.032999999999994"/>
    <n v="26.835000000000022"/>
    <n v="3.8609999999999989"/>
    <n v="106.05700000000002"/>
    <n v="0.44060269477733677"/>
    <n v="0.960605303030303"/>
    <n v="101"/>
    <n v="66.97"/>
    <n v="65.66"/>
    <n v="1.9951264087724629E-2"/>
    <n v="2037.0041666666666"/>
    <n v="1997.1583333333333"/>
    <n v="4.2880000000000003"/>
    <n v="3.8559999999999999"/>
    <n v="0.432"/>
    <n v="0"/>
    <n v="8.1349999999999998"/>
    <n v="0"/>
    <n v="15.551"/>
    <n v="7.4029999999999996"/>
    <n v="1.2999999999999999E-2"/>
    <n v="0"/>
    <n v="18.585999999999999"/>
    <n v="23.390999999999998"/>
    <n v="0"/>
    <n v="4.8049999999999997"/>
    <n v="0.87233602851902559"/>
  </r>
  <r>
    <n v="450107"/>
    <n v="3387"/>
    <s v="Heilig Hart, Sint-Niklaas"/>
    <s v="Tereken 14"/>
    <s v="9100 Sint-Niklaas"/>
    <s v="Oost-Vlaanderen"/>
    <x v="1"/>
    <s v=""/>
    <n v="19.124000000000017"/>
    <n v="35.092000000000063"/>
    <n v="13.067999999999998"/>
    <n v="143.54400000000001"/>
    <n v="0.46873432536365206"/>
    <n v="0.96778055555555553"/>
    <n v="127"/>
    <n v="77.12"/>
    <n v="75.61"/>
    <n v="1.9970903319666888E-2"/>
    <n v="2345.7333333333336"/>
    <n v="2299.8041666666668"/>
    <n v="5.84"/>
    <n v="9.2189999999999994"/>
    <n v="0"/>
    <n v="3.379"/>
    <n v="7.6059999999999999"/>
    <n v="0"/>
    <n v="19.763000000000002"/>
    <n v="9.407"/>
    <n v="2.75"/>
    <n v="0"/>
    <n v="23.888000000000002"/>
    <n v="30.553000000000001"/>
    <n v="0"/>
    <n v="6.665"/>
    <n v="0.83747618513952704"/>
  </r>
  <r>
    <n v="450108"/>
    <n v="3352"/>
    <s v="Ennea (Korian)"/>
    <s v="Lepelhoekstraat 19"/>
    <s v="9100 Sint-Niklaas"/>
    <s v="Oost-Vlaanderen"/>
    <x v="0"/>
    <s v="Korian"/>
    <n v="7.1260000000000012"/>
    <n v="6.5130000000000026"/>
    <n v="1.26"/>
    <n v="32.930999999999997"/>
    <n v="0.45243084024171765"/>
    <n v="0.97794215686274522"/>
    <n v="32"/>
    <n v="76.37"/>
    <n v="74.87"/>
    <n v="2.0034726859890384E-2"/>
    <n v="2322.9208333333336"/>
    <n v="2277.2958333333336"/>
    <n v="1.256"/>
    <n v="1.258"/>
    <n v="0"/>
    <n v="2E-3"/>
    <n v="2.581"/>
    <n v="2"/>
    <n v="4.4820000000000002"/>
    <n v="4.0430000000000001"/>
    <n v="0"/>
    <n v="0"/>
    <n v="5.54"/>
    <n v="5.9269999999999996"/>
    <n v="0"/>
    <n v="0.38700000000000001"/>
    <n v="0.76722129783693838"/>
  </r>
  <r>
    <n v="450109"/>
    <n v="3405"/>
    <s v="Het Hof"/>
    <s v="Hofstraat 134"/>
    <s v="9100 Sint-Niklaas"/>
    <s v="Oost-Vlaanderen"/>
    <x v="1"/>
    <s v=""/>
    <n v="16.863000000000003"/>
    <n v="26.879000000000005"/>
    <n v="6.7539999999999996"/>
    <n v="116.452"/>
    <n v="0.43362071926630719"/>
    <n v="0.97222222222222221"/>
    <n v="105"/>
    <n v="81.78"/>
    <n v="80.16"/>
    <n v="2.020958083832336E-2"/>
    <n v="2487.4749999999999"/>
    <n v="2438.1999999999998"/>
    <n v="4.319"/>
    <n v="6.2510000000000003"/>
    <n v="0"/>
    <n v="1.9319999999999999"/>
    <n v="7.3040000000000003"/>
    <n v="0"/>
    <n v="16.881"/>
    <n v="9.5429999999999993"/>
    <n v="3.4000000000000002E-2"/>
    <n v="0"/>
    <n v="19.411999999999999"/>
    <n v="24.51"/>
    <n v="0"/>
    <n v="5.0979999999999999"/>
    <n v="0.84326549817668506"/>
  </r>
  <r>
    <n v="450110"/>
    <n v="3786"/>
    <s v="Residentie Ten Berge (Orelia)"/>
    <s v="Tuinlaan 3"/>
    <s v="9111 Sint-Niklaas"/>
    <s v="Oost-Vlaanderen"/>
    <x v="0"/>
    <s v="Orelia"/>
    <n v="5.4460000000000015"/>
    <n v="9.8030000000000044"/>
    <n v="2.9699999999999998"/>
    <n v="46.562000000000005"/>
    <n v="0.39128473862806584"/>
    <n v="0.87736100628930813"/>
    <n v="43"/>
    <n v="84.26"/>
    <n v="82.61"/>
    <n v="1.9973368841544659E-2"/>
    <n v="2562.9083333333333"/>
    <n v="2512.7208333333333"/>
    <n v="1.5840000000000001"/>
    <n v="2.5299999999999998"/>
    <n v="0"/>
    <n v="0.94599999999999995"/>
    <n v="2.0270000000000001"/>
    <n v="0"/>
    <n v="5.9779999999999998"/>
    <n v="3.391"/>
    <n v="0.56000000000000005"/>
    <n v="0"/>
    <n v="6.9569999999999999"/>
    <n v="9.7629999999999999"/>
    <n v="0"/>
    <n v="2.806"/>
    <n v="0.72788367546432065"/>
  </r>
  <r>
    <n v="450111"/>
    <n v="8200"/>
    <s v="Huize Den Dries"/>
    <s v="Dries 53"/>
    <s v="9112 Sint-Niklaas"/>
    <s v="Oost-Vlaanderen"/>
    <x v="1"/>
    <s v=""/>
    <n v="9.843"/>
    <n v="10.847000000000005"/>
    <n v="3.9160000000000004"/>
    <n v="59.178000000000004"/>
    <n v="0.41579641082834845"/>
    <n v="1.0124944444444446"/>
    <n v="60"/>
    <n v="63.46"/>
    <n v="62.22"/>
    <n v="1.9929283188685254E-2"/>
    <n v="1930.2416666666668"/>
    <n v="1892.5250000000001"/>
    <n v="2.367"/>
    <n v="3.9129999999999998"/>
    <n v="0"/>
    <n v="1.546"/>
    <n v="5.3040000000000003"/>
    <n v="2"/>
    <n v="8.2799999999999994"/>
    <n v="4.5110000000000001"/>
    <n v="0"/>
    <n v="0"/>
    <n v="10.092000000000001"/>
    <n v="9.5790000000000006"/>
    <n v="0.51300000000000001"/>
    <n v="0"/>
    <n v="0.82499999999999996"/>
  </r>
  <r>
    <n v="450113"/>
    <n v="8201"/>
    <s v="De Spoele"/>
    <s v="Lamstraat 44"/>
    <s v="9100 Sint-Niklaas"/>
    <s v="Oost-Vlaanderen"/>
    <x v="2"/>
    <s v=""/>
    <n v="13.083"/>
    <n v="34.329000000000008"/>
    <n v="6.5769999999999991"/>
    <n v="124.03499999999998"/>
    <n v="0.43527230217277391"/>
    <n v="0.97201770833333323"/>
    <n v="122"/>
    <n v="68.349999999999994"/>
    <n v="65.72"/>
    <n v="4.0018259281801472E-2"/>
    <n v="2078.9791666666665"/>
    <n v="1998.9833333333333"/>
    <n v="4.8250000000000002"/>
    <n v="6.5629999999999997"/>
    <n v="0"/>
    <n v="1.738"/>
    <n v="3.633"/>
    <n v="0"/>
    <n v="14.393000000000001"/>
    <n v="9.4369999999999994"/>
    <n v="1.323"/>
    <n v="0"/>
    <n v="18.486000000000001"/>
    <n v="31.49"/>
    <n v="0"/>
    <n v="13.004"/>
    <n v="0.74660074165636581"/>
  </r>
  <r>
    <n v="450114"/>
    <n v="201868"/>
    <s v="Hofstede"/>
    <s v="Gentse Baan 47"/>
    <s v="9100 Sint-Niklaas"/>
    <s v="Oost-Vlaanderen"/>
    <x v="1"/>
    <s v=""/>
    <n v="9.1919999999999931"/>
    <n v="20.164000000000041"/>
    <n v="2.7659999999999996"/>
    <n v="68.650999999999982"/>
    <n v="0.46790287104339401"/>
    <n v="1.0012101449275359"/>
    <n v="65"/>
    <n v="82.71"/>
    <n v="81.099999999999994"/>
    <n v="1.9852034525277507E-2"/>
    <n v="2515.7624999999998"/>
    <n v="2466.7916666666665"/>
    <n v="2.8340000000000001"/>
    <n v="2.7650000000000001"/>
    <n v="6.9000000000000006E-2"/>
    <n v="0"/>
    <n v="4.8390000000000004"/>
    <n v="0"/>
    <n v="9.5540000000000003"/>
    <n v="3.84"/>
    <n v="0.875"/>
    <n v="0"/>
    <n v="11.771000000000001"/>
    <n v="16.280999999999999"/>
    <n v="0"/>
    <n v="4.51"/>
    <n v="0.84887062016122594"/>
  </r>
  <r>
    <n v="451101"/>
    <n v="3875"/>
    <s v="Zoetenaard"/>
    <s v="Kerkstraat 14"/>
    <s v="9190 Stekene"/>
    <s v="Oost-Vlaanderen"/>
    <x v="2"/>
    <s v=""/>
    <n v="14.124999999999995"/>
    <n v="34.761999999999979"/>
    <n v="6.3449999999999989"/>
    <n v="119.47399999999999"/>
    <n v="0.46229305120779396"/>
    <n v="0.8684547619047619"/>
    <n v="126"/>
    <n v="71.36"/>
    <n v="69.86"/>
    <n v="2.1471514457486407E-2"/>
    <n v="2170.5333333333333"/>
    <n v="2124.9083333333333"/>
    <n v="4.508"/>
    <n v="5.8460000000000001"/>
    <n v="0"/>
    <n v="1.3380000000000001"/>
    <n v="6.0860000000000003"/>
    <n v="0"/>
    <n v="16.527000000000001"/>
    <n v="8.032"/>
    <n v="2.4089999999999998"/>
    <n v="0"/>
    <n v="19.663"/>
    <n v="34.74"/>
    <n v="0"/>
    <n v="15.077"/>
    <n v="0.79810495626822164"/>
  </r>
  <r>
    <n v="451103"/>
    <n v="24956"/>
    <s v="Residentie Vlashof (Korian)"/>
    <s v="Sparrenhofdreef 1BB"/>
    <s v="9190 Stekene"/>
    <s v="Oost-Vlaanderen"/>
    <x v="0"/>
    <s v="Korian"/>
    <n v="11.394999999999994"/>
    <n v="17.578999999999997"/>
    <n v="4.3520000000000012"/>
    <n v="92.284999999999997"/>
    <n v="0.36112044210868499"/>
    <n v="0.86556745283018877"/>
    <n v="106"/>
    <n v="86.94"/>
    <n v="85.25"/>
    <n v="1.982404692082107E-2"/>
    <n v="2644.4249999999997"/>
    <n v="2593.0208333333335"/>
    <n v="3.3090000000000002"/>
    <n v="4.274"/>
    <n v="0"/>
    <n v="0.96499999999999997"/>
    <n v="4.4640000000000004"/>
    <n v="0"/>
    <n v="11.587"/>
    <n v="6.923"/>
    <n v="0.2"/>
    <n v="0"/>
    <n v="13.957000000000001"/>
    <n v="16.574999999999999"/>
    <n v="0"/>
    <n v="2.6179999999999999"/>
    <n v="0.74676404227526416"/>
  </r>
  <r>
    <n v="452101"/>
    <n v="3734"/>
    <s v="t Blauwhof"/>
    <s v="Hospitaalstraat 37"/>
    <s v="9140 Temse"/>
    <s v="Oost-Vlaanderen"/>
    <x v="2"/>
    <s v=""/>
    <n v="9.2339999999999947"/>
    <n v="17.600000000000012"/>
    <n v="2.6539999999999999"/>
    <n v="58.798000000000002"/>
    <n v="0.50151365692710648"/>
    <n v="0.98055277777777772"/>
    <n v="58"/>
    <n v="71.7"/>
    <n v="60.24"/>
    <n v="0.19023904382470125"/>
    <n v="2180.875"/>
    <n v="1832.3000000000002"/>
    <n v="2.629"/>
    <n v="2.6539999999999999"/>
    <n v="0"/>
    <n v="2.5000000000000001E-2"/>
    <n v="1.875"/>
    <n v="0"/>
    <n v="7.8159999999999998"/>
    <n v="5.7190000000000003"/>
    <n v="0.222"/>
    <n v="0"/>
    <n v="10.201000000000001"/>
    <n v="15.242000000000001"/>
    <n v="0"/>
    <n v="5.0410000000000004"/>
    <n v="0.85513256605004428"/>
  </r>
  <r>
    <n v="452102"/>
    <n v="3295"/>
    <s v="De Reiger"/>
    <s v="Clement D'hooghelaan 8"/>
    <s v="9140 Temse"/>
    <s v="Oost-Vlaanderen"/>
    <x v="2"/>
    <s v=""/>
    <n v="14.822999999999986"/>
    <n v="38.668000000000028"/>
    <n v="7.094999999999998"/>
    <n v="113.134"/>
    <n v="0.53552424558488176"/>
    <n v="0.71815058386411879"/>
    <n v="117"/>
    <n v="75"/>
    <n v="58.36"/>
    <n v="0.28512679917751882"/>
    <n v="2281.25"/>
    <n v="1775.1166666666668"/>
    <n v="4.9420000000000002"/>
    <n v="6.1390000000000002"/>
    <n v="0"/>
    <n v="1.1970000000000001"/>
    <n v="2.4670000000000001"/>
    <n v="0"/>
    <n v="15.442"/>
    <n v="11.298"/>
    <n v="1.677"/>
    <n v="0"/>
    <n v="19.475999999999999"/>
    <n v="31.904"/>
    <n v="0"/>
    <n v="12.428000000000001"/>
    <n v="0.86469889064976224"/>
  </r>
  <r>
    <n v="452103"/>
    <n v="3712"/>
    <s v="Huize Vincent"/>
    <s v="Antwerpse Steenweg 103"/>
    <s v="9140 Temse"/>
    <s v="Oost-Vlaanderen"/>
    <x v="1"/>
    <s v=""/>
    <n v="13.168999999999995"/>
    <n v="31.245000000000005"/>
    <n v="6.1839999999999993"/>
    <n v="102.71899999999999"/>
    <n v="0.4925865711309495"/>
    <n v="0.96027616822429884"/>
    <n v="103"/>
    <n v="79.73"/>
    <n v="78.16"/>
    <n v="2.008700102354144E-2"/>
    <n v="2425.1208333333334"/>
    <n v="2377.3666666666668"/>
    <n v="4.7119999999999997"/>
    <n v="1.929"/>
    <n v="2.7829999999999999"/>
    <n v="0"/>
    <n v="5.1749999999999998"/>
    <n v="1"/>
    <n v="12.363"/>
    <n v="7.91"/>
    <n v="0"/>
    <n v="0"/>
    <n v="16.788"/>
    <n v="26.706"/>
    <n v="0"/>
    <n v="9.9179999999999993"/>
    <n v="0.83341154387611449"/>
  </r>
  <r>
    <n v="453101"/>
    <n v="3273"/>
    <s v="De Linde, Lievegem"/>
    <s v="Schoolstraat 33B"/>
    <s v="9950 Lievegem"/>
    <s v="Oost-Vlaanderen"/>
    <x v="1"/>
    <s v=""/>
    <n v="18.509999999999987"/>
    <n v="32.832000000000015"/>
    <n v="9.3250000000000011"/>
    <n v="134.40600000000001"/>
    <n v="0.45137121854679108"/>
    <n v="0.95329669030732844"/>
    <n v="132"/>
    <n v="73.989999999999995"/>
    <n v="72.540000000000006"/>
    <n v="1.9988971601874628E-2"/>
    <n v="2250.5291666666667"/>
    <n v="2206.4250000000002"/>
    <n v="4.9589999999999996"/>
    <n v="8.2010000000000005"/>
    <n v="0"/>
    <n v="3.242"/>
    <n v="6.2510000000000003"/>
    <n v="1"/>
    <n v="17.797999999999998"/>
    <n v="12.192"/>
    <n v="0"/>
    <n v="0"/>
    <n v="21.119"/>
    <n v="24.994"/>
    <n v="0"/>
    <n v="3.875"/>
    <n v="0.7824821435944016"/>
  </r>
  <r>
    <n v="454101"/>
    <n v="3773"/>
    <s v="t Heuverveld"/>
    <s v="Molenstraat 41"/>
    <s v="9250 Waasmunster"/>
    <s v="Oost-Vlaanderen"/>
    <x v="1"/>
    <s v=""/>
    <n v="10.344000000000005"/>
    <n v="22.19100000000001"/>
    <n v="5.3650000000000002"/>
    <n v="78.13000000000001"/>
    <n v="0.48508895430692445"/>
    <n v="0.98124999999999984"/>
    <n v="78"/>
    <n v="75.3"/>
    <n v="73.819999999999993"/>
    <n v="2.0048767271742207E-2"/>
    <n v="2290.375"/>
    <n v="2245.3583333333331"/>
    <n v="3.31"/>
    <n v="4.8609999999999998"/>
    <n v="0"/>
    <n v="1.5509999999999999"/>
    <n v="5.0389999999999997"/>
    <n v="0"/>
    <n v="11.563000000000001"/>
    <n v="5.2939999999999996"/>
    <n v="1.23"/>
    <n v="0"/>
    <n v="14.096"/>
    <n v="17.623999999999999"/>
    <n v="0"/>
    <n v="3.528"/>
    <n v="0.88635792947591208"/>
  </r>
  <r>
    <n v="455102"/>
    <n v="3517"/>
    <s v="Moervaartheem"/>
    <s v="Meersstraat 31"/>
    <s v="9185 Lochristi"/>
    <s v="Oost-Vlaanderen"/>
    <x v="1"/>
    <s v=""/>
    <n v="14.620000000000001"/>
    <n v="24.395999999999976"/>
    <n v="6.5849999999999973"/>
    <n v="98.805000000000007"/>
    <n v="0.46152522645615068"/>
    <n v="1"/>
    <n v="105"/>
    <n v="89.79"/>
    <n v="86.99"/>
    <n v="3.2187607771008375E-2"/>
    <n v="2731.1125000000006"/>
    <n v="2645.9458333333332"/>
    <n v="4.3940000000000001"/>
    <n v="5.7270000000000003"/>
    <n v="0"/>
    <n v="1.333"/>
    <n v="6.8170000000000002"/>
    <n v="0"/>
    <n v="15.237"/>
    <n v="7.7859999999999996"/>
    <n v="0.63400000000000001"/>
    <n v="0"/>
    <n v="18.189"/>
    <n v="21.097000000000001"/>
    <n v="0"/>
    <n v="2.9079999999999999"/>
    <n v="0.95610192497532087"/>
  </r>
  <r>
    <n v="455103"/>
    <n v="3279"/>
    <s v="De Mey"/>
    <s v="Godshuisstraat 13"/>
    <s v="9185 Lochristi"/>
    <s v="Oost-Vlaanderen"/>
    <x v="2"/>
    <s v=""/>
    <n v="10.202"/>
    <n v="18.783000000000005"/>
    <n v="3.5530000000000004"/>
    <n v="71.912000000000006"/>
    <n v="0.4524696851707643"/>
    <n v="0.9555555555555556"/>
    <n v="75"/>
    <n v="71.959999999999994"/>
    <n v="70.55"/>
    <n v="1.9985825655563394E-2"/>
    <n v="2188.7833333333333"/>
    <n v="2145.8958333333335"/>
    <n v="3.03"/>
    <n v="3.359"/>
    <n v="0"/>
    <n v="0.32900000000000001"/>
    <n v="0.96099999999999997"/>
    <n v="0"/>
    <n v="10.116"/>
    <n v="7.7140000000000004"/>
    <n v="1.4410000000000001"/>
    <n v="0"/>
    <n v="12.406000000000001"/>
    <n v="19.132999999999999"/>
    <n v="0"/>
    <n v="6.7270000000000003"/>
    <n v="0.88037183785431272"/>
  </r>
  <r>
    <n v="456101"/>
    <n v="3714"/>
    <s v="Sint Jozef, Wetteren"/>
    <s v="Wegvoeringstraat 65"/>
    <s v="9230 Wetteren"/>
    <s v="Oost-Vlaanderen"/>
    <x v="1"/>
    <s v=""/>
    <n v="17.931000000000001"/>
    <n v="29.919999999999998"/>
    <n v="7.738999999999999"/>
    <n v="116.96499999999999"/>
    <n v="0.47527038002821359"/>
    <n v="0.96379234972677585"/>
    <n v="124"/>
    <n v="66.680000000000007"/>
    <n v="66.680000000000007"/>
    <n v="0"/>
    <n v="2028.1833333333334"/>
    <n v="2028.1833333333336"/>
    <n v="4.9930000000000003"/>
    <n v="7.2350000000000003"/>
    <n v="0"/>
    <n v="2.242"/>
    <n v="3.4689999999999999"/>
    <n v="0"/>
    <n v="18.175000000000001"/>
    <n v="13.186"/>
    <n v="1.52"/>
    <n v="0"/>
    <n v="21.701000000000001"/>
    <n v="28.254999999999999"/>
    <n v="0"/>
    <n v="6.5540000000000003"/>
    <n v="0.92429494987351257"/>
  </r>
  <r>
    <n v="456103"/>
    <n v="3605"/>
    <s v="Schelderust"/>
    <s v="Wegvoeringstraat 55"/>
    <s v="9230 Wetteren"/>
    <s v="Oost-Vlaanderen"/>
    <x v="2"/>
    <s v=""/>
    <n v="12.443999999999997"/>
    <n v="33.524000000000022"/>
    <n v="5.8119999999999994"/>
    <n v="114.50399999999998"/>
    <n v="0.45221127646195791"/>
    <n v="0.93224532520325198"/>
    <n v="123"/>
    <n v="63.51"/>
    <n v="62.26"/>
    <n v="2.0077096048827459E-2"/>
    <n v="1931.7624999999998"/>
    <n v="1893.7416666666668"/>
    <n v="4.617"/>
    <n v="4.3090000000000002"/>
    <n v="0.308"/>
    <n v="0"/>
    <n v="5.2409999999999997"/>
    <n v="0"/>
    <n v="13.512"/>
    <n v="7.1980000000000004"/>
    <n v="1.073"/>
    <n v="0"/>
    <n v="17.533000000000001"/>
    <n v="31.972999999999999"/>
    <n v="0"/>
    <n v="14.44"/>
    <n v="0.76642300194931767"/>
  </r>
  <r>
    <n v="456104"/>
    <n v="23612"/>
    <s v="Overbeke (Armonea)"/>
    <s v="Bovenboekakker 6- 8"/>
    <s v="9230 Wetteren"/>
    <s v="Oost-Vlaanderen"/>
    <x v="0"/>
    <s v="Armonea"/>
    <n v="10.004999999999999"/>
    <n v="15.858999999999995"/>
    <n v="3.7600000000000002"/>
    <n v="92.576999999999998"/>
    <n v="0.31999308683582312"/>
    <n v="0.95275008591065291"/>
    <n v="97"/>
    <n v="90.44"/>
    <n v="88.67"/>
    <n v="1.9961655576858028E-2"/>
    <n v="2750.8833333333332"/>
    <n v="2697.0458333333336"/>
    <n v="2.673"/>
    <n v="3.2589999999999999"/>
    <n v="0"/>
    <n v="0.58599999999999997"/>
    <n v="2.391"/>
    <n v="0"/>
    <n v="10.712999999999999"/>
    <n v="7.6059999999999999"/>
    <n v="0.71599999999999997"/>
    <n v="0"/>
    <n v="12.239000000000001"/>
    <n v="14.478"/>
    <n v="0"/>
    <n v="2.2389999999999999"/>
    <n v="0.63912400118378221"/>
  </r>
  <r>
    <n v="457103"/>
    <n v="3519"/>
    <s v="Molenkouter"/>
    <s v="Dreefstraat 11A"/>
    <s v="9260 Wichelen"/>
    <s v="Oost-Vlaanderen"/>
    <x v="2"/>
    <s v=""/>
    <n v="19.840999999999994"/>
    <n v="31.742999999999995"/>
    <n v="7.7200000000000006"/>
    <n v="108.02500000000001"/>
    <n v="0.54898403147419561"/>
    <n v="0.98559772727272732"/>
    <n v="109"/>
    <n v="64.12"/>
    <n v="62.84"/>
    <n v="2.0369191597708447E-2"/>
    <n v="1950.3166666666668"/>
    <n v="1911.3833333333334"/>
    <n v="4.7789999999999999"/>
    <n v="6.2190000000000003"/>
    <n v="0"/>
    <n v="1.44"/>
    <n v="3.548"/>
    <n v="3"/>
    <n v="15.244"/>
    <n v="14.286"/>
    <n v="0"/>
    <n v="0"/>
    <n v="19.283999999999999"/>
    <n v="27.922000000000001"/>
    <n v="0"/>
    <n v="8.6379999999999999"/>
    <n v="0.87061917408738221"/>
  </r>
  <r>
    <n v="457104"/>
    <n v="24134"/>
    <s v="Den Anker"/>
    <s v="Anker 1515a-17"/>
    <s v="9260 Wichelen"/>
    <s v="Oost-Vlaanderen"/>
    <x v="1"/>
    <s v=""/>
    <n v="15.801000000000002"/>
    <n v="17.279"/>
    <n v="3.1909999999999998"/>
    <n v="59.926000000000002"/>
    <n v="0.60526315789473684"/>
    <n v="0.99861111111111101"/>
    <n v="52"/>
    <n v="82.81"/>
    <n v="81.19"/>
    <n v="1.9953196206429435E-2"/>
    <n v="2518.8041666666668"/>
    <n v="2469.5291666666667"/>
    <n v="3.0129999999999999"/>
    <n v="2.8159999999999998"/>
    <n v="0.19700000000000001"/>
    <n v="0"/>
    <n v="6.8559999999999999"/>
    <n v="4"/>
    <n v="9.9870000000000001"/>
    <n v="7.4249999999999998"/>
    <n v="0"/>
    <n v="0"/>
    <n v="12.701000000000001"/>
    <n v="16.273"/>
    <n v="0"/>
    <n v="3.5720000000000001"/>
    <n v="1"/>
  </r>
  <r>
    <n v="458101"/>
    <n v="3274"/>
    <s v="De Linde, Wortegem-Petegem"/>
    <s v="Lindestraat 16"/>
    <s v="9790 Wortegem-Petegem"/>
    <s v="Oost-Vlaanderen"/>
    <x v="1"/>
    <s v=""/>
    <n v="12.010000000000003"/>
    <n v="22.637000000000018"/>
    <n v="5.1620000000000008"/>
    <n v="85.686000000000007"/>
    <n v="0.46459164857736407"/>
    <n v="0.95505112359550548"/>
    <n v="86"/>
    <n v="76.5"/>
    <n v="75"/>
    <n v="2.0000000000000018E-2"/>
    <n v="2326.875"/>
    <n v="2281.25"/>
    <n v="3.5259999999999998"/>
    <n v="4.3689999999999998"/>
    <n v="0"/>
    <n v="0.84299999999999997"/>
    <n v="4.7590000000000003"/>
    <n v="0"/>
    <n v="12.406000000000001"/>
    <n v="7.0359999999999996"/>
    <n v="0.61099999999999999"/>
    <n v="0"/>
    <n v="14.986000000000001"/>
    <n v="19.22"/>
    <n v="0"/>
    <n v="4.234"/>
    <n v="0.86444137204555926"/>
  </r>
  <r>
    <n v="459101"/>
    <n v="3200"/>
    <s v="De Meander"/>
    <s v="Koevliet 3"/>
    <s v="9240 Zele"/>
    <s v="Oost-Vlaanderen"/>
    <x v="2"/>
    <s v=""/>
    <n v="21.870999999999992"/>
    <n v="36.458999999999982"/>
    <n v="6.9569999999999999"/>
    <n v="140.18799999999999"/>
    <n v="0.46571033184010019"/>
    <n v="0.95409160997732412"/>
    <n v="140"/>
    <n v="68.95"/>
    <n v="67.599999999999994"/>
    <n v="1.9970414201183617E-2"/>
    <n v="2097.2291666666665"/>
    <n v="2056.1666666666665"/>
    <n v="5.88"/>
    <n v="6.9550000000000001"/>
    <n v="0"/>
    <n v="1.075"/>
    <n v="5.0919999999999996"/>
    <n v="2"/>
    <n v="19.387"/>
    <n v="16.777000000000001"/>
    <n v="0"/>
    <n v="0"/>
    <n v="23.741"/>
    <n v="30.106000000000002"/>
    <n v="0"/>
    <n v="6.3650000000000002"/>
    <n v="0.860038668973237"/>
  </r>
  <r>
    <n v="459104"/>
    <n v="3309"/>
    <s v="De Vliet"/>
    <s v="Koevliet 8"/>
    <s v="9240 Zele"/>
    <s v="Oost-Vlaanderen"/>
    <x v="1"/>
    <s v=""/>
    <n v="14.179"/>
    <n v="26.061999999999998"/>
    <n v="5.7159999999999993"/>
    <n v="96.610000000000014"/>
    <n v="0.47569609771245208"/>
    <n v="0.93109294871794879"/>
    <n v="97"/>
    <n v="70.88"/>
    <n v="68.61"/>
    <n v="3.3085556041393405E-2"/>
    <n v="2155.9333333333329"/>
    <n v="2086.8875000000003"/>
    <n v="3.8660000000000001"/>
    <n v="4.125"/>
    <n v="0"/>
    <n v="0.25900000000000001"/>
    <n v="7.0330000000000004"/>
    <n v="0"/>
    <n v="13.266"/>
    <n v="6.6340000000000003"/>
    <n v="0"/>
    <n v="0"/>
    <n v="15.775"/>
    <n v="19.155000000000001"/>
    <n v="0"/>
    <n v="3.38"/>
    <n v="0.85800886690593237"/>
  </r>
  <r>
    <n v="460101"/>
    <n v="3205"/>
    <s v="Zilverbos"/>
    <s v="Bloemenboslaan 30"/>
    <s v="9060 Zelzate"/>
    <s v="Oost-Vlaanderen"/>
    <x v="1"/>
    <s v=""/>
    <n v="16.584"/>
    <n v="36.033999999999985"/>
    <n v="7.0539999999999985"/>
    <n v="121.742"/>
    <n v="0.49015130357641556"/>
    <n v="0.98655618279569868"/>
    <n v="118"/>
    <n v="70.42"/>
    <n v="69.040000000000006"/>
    <n v="1.9988412514484244E-2"/>
    <n v="2141.9416666666666"/>
    <n v="2099.9666666666672"/>
    <n v="5.5119999999999996"/>
    <n v="5.8319999999999999"/>
    <n v="0"/>
    <n v="0.32"/>
    <n v="4.3529999999999998"/>
    <n v="0"/>
    <n v="15.718999999999999"/>
    <n v="11.843"/>
    <n v="0"/>
    <n v="0"/>
    <n v="20.693999999999999"/>
    <n v="31.31"/>
    <n v="0"/>
    <n v="10.616"/>
    <n v="0.85528387515050475"/>
  </r>
  <r>
    <n v="461101"/>
    <n v="3843"/>
    <s v="Home Vijvens"/>
    <s v="Kloosterstraat 18"/>
    <s v="9750 Kruisem"/>
    <s v="Oost-Vlaanderen"/>
    <x v="1"/>
    <s v=""/>
    <n v="14.567000000000002"/>
    <n v="21.923999999999999"/>
    <n v="6.552999999999999"/>
    <n v="95.336999999999975"/>
    <n v="0.45149312439032074"/>
    <n v="0.95416666666666661"/>
    <n v="92"/>
    <n v="79.53"/>
    <n v="77.97"/>
    <n v="2.0007695267410641E-2"/>
    <n v="2419.0374999999999"/>
    <n v="2371.5875000000001"/>
    <n v="3.9830000000000001"/>
    <n v="4.7560000000000002"/>
    <n v="0"/>
    <n v="0.77300000000000002"/>
    <n v="4.7060000000000004"/>
    <n v="0"/>
    <n v="13.81"/>
    <n v="9.3879999999999999"/>
    <n v="0"/>
    <n v="0"/>
    <n v="16.516999999999999"/>
    <n v="19.879000000000001"/>
    <n v="0"/>
    <n v="3.3620000000000001"/>
    <n v="0.88976597325408613"/>
  </r>
  <r>
    <n v="462101"/>
    <n v="3559"/>
    <s v="Ons Zomerheem"/>
    <s v="Dreef 47"/>
    <s v="9930 Lievegem"/>
    <s v="Oost-Vlaanderen"/>
    <x v="1"/>
    <s v=""/>
    <n v="27.113000000000007"/>
    <n v="30.110000000000003"/>
    <n v="7.2250000000000005"/>
    <n v="161.23399999999998"/>
    <n v="0.39971718123968897"/>
    <n v="0.96924126984126979"/>
    <n v="146"/>
    <n v="69.84"/>
    <n v="68.47"/>
    <n v="2.0008762961881255E-2"/>
    <n v="2124.3000000000002"/>
    <n v="2082.6291666666666"/>
    <n v="6.5810000000000004"/>
    <n v="5.8280000000000003"/>
    <n v="0.753"/>
    <n v="0"/>
    <n v="8.9320000000000004"/>
    <n v="5"/>
    <n v="22.029"/>
    <n v="17.818000000000001"/>
    <n v="0"/>
    <n v="0"/>
    <n v="27.126000000000001"/>
    <n v="30.832999999999998"/>
    <n v="0"/>
    <n v="3.7069999999999999"/>
    <n v="0.83054010280966128"/>
  </r>
  <r>
    <n v="463101"/>
    <n v="3802"/>
    <s v="Egmont"/>
    <s v="Deinsbekestraat 23"/>
    <s v="9620 Zottegem"/>
    <s v="Oost-Vlaanderen"/>
    <x v="2"/>
    <s v=""/>
    <n v="22.345999999999997"/>
    <n v="48.839000000000041"/>
    <n v="12.106999999999999"/>
    <n v="186.35999999999999"/>
    <n v="0.4469414037347072"/>
    <n v="0.97279650259067363"/>
    <n v="163"/>
    <n v="65.62"/>
    <n v="64.33"/>
    <n v="2.0052852479403249E-2"/>
    <n v="1995.9416666666668"/>
    <n v="1956.7041666666667"/>
    <n v="8.3190000000000008"/>
    <n v="10.895"/>
    <n v="0"/>
    <n v="2.5760000000000001"/>
    <n v="4.827"/>
    <n v="0"/>
    <n v="25.673999999999999"/>
    <n v="17.510999999999999"/>
    <n v="3.3359999999999999"/>
    <n v="0"/>
    <n v="32.694000000000003"/>
    <n v="45.707000000000001"/>
    <n v="0"/>
    <n v="13.013"/>
    <n v="0.87400069255205426"/>
  </r>
  <r>
    <n v="463103"/>
    <n v="23560"/>
    <s v="Residentie De Vlamme (Armonea)"/>
    <s v="De Vlamme 24"/>
    <s v="9620 Zottegem"/>
    <s v="Oost-Vlaanderen"/>
    <x v="0"/>
    <s v="Armonea"/>
    <n v="9.5560000000000027"/>
    <n v="17.009"/>
    <n v="4.7619999999999996"/>
    <n v="87.561999999999998"/>
    <n v="0.3577693520020101"/>
    <n v="0.97963333333333324"/>
    <n v="70"/>
    <n v="81.69"/>
    <n v="80.09"/>
    <n v="1.9977525284055275E-2"/>
    <n v="2484.7374999999997"/>
    <n v="2436.0708333333337"/>
    <n v="2.8959999999999999"/>
    <n v="3.9569999999999999"/>
    <n v="0"/>
    <n v="1.0609999999999999"/>
    <n v="0.68100000000000005"/>
    <n v="0"/>
    <n v="10.364000000000001"/>
    <n v="8.8699999999999992"/>
    <n v="0.81299999999999994"/>
    <n v="0"/>
    <n v="12.179"/>
    <n v="16.393999999999998"/>
    <n v="0"/>
    <n v="4.2149999999999999"/>
    <n v="0.71110763454317905"/>
  </r>
  <r>
    <n v="463104"/>
    <n v="13728"/>
    <s v="Residentie Bruggenpark (Korian)"/>
    <s v="Bruggenhoek 36"/>
    <s v="9620 Zottegem"/>
    <s v="Oost-Vlaanderen"/>
    <x v="0"/>
    <s v="Korian"/>
    <n v="9.1180000000000003"/>
    <n v="10.293000000000001"/>
    <n v="1.8320000000000001"/>
    <n v="49.393999999999998"/>
    <n v="0.4300724784386768"/>
    <n v="0.96732745098039219"/>
    <n v="51"/>
    <n v="80.97"/>
    <n v="74.09"/>
    <n v="9.2860035092455107E-2"/>
    <n v="2462.8375000000001"/>
    <n v="2253.5708333333337"/>
    <n v="1.8740000000000001"/>
    <n v="1.827"/>
    <n v="4.7E-2"/>
    <n v="0"/>
    <n v="3.9249999999999998"/>
    <n v="2"/>
    <n v="6.9969999999999999"/>
    <n v="5.1859999999999999"/>
    <n v="0"/>
    <n v="0"/>
    <n v="8.15"/>
    <n v="6.8650000000000002"/>
    <n v="1.2849999999999999"/>
    <n v="0"/>
    <n v="0.84796716401353378"/>
  </r>
  <r>
    <n v="463105"/>
    <n v="3291"/>
    <s v="De Bron"/>
    <s v="Marie Popelinstraat 8"/>
    <s v="9620 Zottegem"/>
    <s v="Oost-Vlaanderen"/>
    <x v="1"/>
    <s v=""/>
    <n v="13.186000000000005"/>
    <n v="19.608000000000001"/>
    <n v="5.0869999999999997"/>
    <n v="68.873000000000005"/>
    <n v="0.5500123415561976"/>
    <n v="1.0000018115942029"/>
    <n v="54"/>
    <n v="79.22"/>
    <n v="77.680000000000007"/>
    <n v="1.9824922760041108E-2"/>
    <n v="2409.6083333333331"/>
    <n v="2362.7666666666669"/>
    <n v="2.8370000000000002"/>
    <n v="2.6"/>
    <n v="0.23699999999999999"/>
    <n v="0"/>
    <n v="3.617"/>
    <n v="1"/>
    <n v="10.739000000000001"/>
    <n v="8.4060000000000006"/>
    <n v="0"/>
    <n v="0"/>
    <n v="12.31"/>
    <n v="17.074999999999999"/>
    <n v="0"/>
    <n v="4.7649999999999997"/>
    <n v="0.92571893100294689"/>
  </r>
  <r>
    <n v="464101"/>
    <n v="3762"/>
    <s v="Sint Vincentius, Zulte"/>
    <s v="Pontstraat 20"/>
    <s v="9870 Zulte"/>
    <s v="Oost-Vlaanderen"/>
    <x v="1"/>
    <s v=""/>
    <n v="15.984999999999996"/>
    <n v="25.95099999999999"/>
    <n v="6.8019999999999987"/>
    <n v="113.94500000000001"/>
    <n v="0.42773267804642573"/>
    <n v="0.96963644067796606"/>
    <n v="104"/>
    <n v="66.47"/>
    <n v="65.17"/>
    <n v="1.9947828755562336E-2"/>
    <n v="2021.7958333333333"/>
    <n v="1982.2541666666668"/>
    <n v="5.3109999999999999"/>
    <n v="5.0309999999999997"/>
    <n v="0.28000000000000003"/>
    <n v="0"/>
    <n v="4.2149999999999999"/>
    <n v="1"/>
    <n v="14.22"/>
    <n v="11.351000000000001"/>
    <n v="0"/>
    <n v="0"/>
    <n v="19.149999999999999"/>
    <n v="22.844000000000001"/>
    <n v="0"/>
    <n v="3.694"/>
    <n v="0.83766623990802913"/>
  </r>
  <r>
    <n v="465101"/>
    <n v="3587"/>
    <s v="Huize Roborst"/>
    <s v="Kloosterstraat 1"/>
    <s v="9630 Zwalm"/>
    <s v="Oost-Vlaanderen"/>
    <x v="1"/>
    <s v=""/>
    <n v="11.37"/>
    <n v="25.037000000000006"/>
    <n v="9.9829999999999988"/>
    <n v="95.000000000000014"/>
    <n v="0.48831578947368415"/>
    <n v="0.90873809523809534"/>
    <n v="80"/>
    <n v="66.209999999999994"/>
    <n v="64.709999999999994"/>
    <n v="2.3180343069077347E-2"/>
    <n v="2013.8874999999998"/>
    <n v="1968.2624999999998"/>
    <n v="4.0350000000000001"/>
    <n v="9.0109999999999992"/>
    <n v="0"/>
    <n v="4.976"/>
    <n v="3.34"/>
    <n v="0"/>
    <n v="13.378"/>
    <n v="7.5039999999999996"/>
    <n v="2.5339999999999998"/>
    <n v="0"/>
    <n v="16.582000000000001"/>
    <n v="18.199000000000002"/>
    <n v="0"/>
    <n v="1.617"/>
    <n v="0.85751817681920939"/>
  </r>
  <r>
    <n v="501101"/>
    <n v="3229"/>
    <s v="t Hoge"/>
    <s v="Schooldreef 24A"/>
    <s v="8690 Alveringem"/>
    <s v="West-Vlaanderen"/>
    <x v="2"/>
    <s v=""/>
    <n v="13.282000000000002"/>
    <n v="20.027999999999999"/>
    <n v="3.2430000000000008"/>
    <n v="70.21099999999997"/>
    <n v="0.52061642762530114"/>
    <n v="0.97684351851851803"/>
    <n v="69"/>
    <n v="65.78"/>
    <n v="63.25"/>
    <n v="4.0000000000000036E-2"/>
    <n v="2000.8083333333334"/>
    <n v="1923.8541666666667"/>
    <n v="2.9209999999999998"/>
    <n v="2.8650000000000002"/>
    <n v="5.6000000000000001E-2"/>
    <n v="0"/>
    <n v="3.85"/>
    <n v="2"/>
    <n v="10.839"/>
    <n v="8.9760000000000009"/>
    <n v="0"/>
    <n v="0"/>
    <n v="12.625"/>
    <n v="17.736000000000001"/>
    <n v="0"/>
    <n v="5.1109999999999998"/>
    <n v="0.92747457558445767"/>
  </r>
  <r>
    <n v="502101"/>
    <n v="3796"/>
    <s v="Ter Berk"/>
    <s v="Berkenlaan 2"/>
    <s v="8570 Anzegem"/>
    <s v="West-Vlaanderen"/>
    <x v="1"/>
    <s v=""/>
    <n v="12.679000000000004"/>
    <n v="23.149000000000004"/>
    <n v="3.9160000000000004"/>
    <n v="83.048999999999992"/>
    <n v="0.47856084961889989"/>
    <n v="0.98938539000264281"/>
    <n v="103"/>
    <n v="64.94"/>
    <n v="64.98"/>
    <n v="-6.1557402277634399E-4"/>
    <n v="1975.2583333333332"/>
    <n v="1976.4750000000001"/>
    <n v="3.5230000000000001"/>
    <n v="3.9049999999999998"/>
    <n v="0"/>
    <n v="0.38200000000000001"/>
    <n v="1.462"/>
    <n v="0"/>
    <n v="12.69"/>
    <n v="10.291"/>
    <n v="0.93700000000000006"/>
    <n v="0"/>
    <n v="14.96"/>
    <n v="20.433"/>
    <n v="0"/>
    <n v="5.4729999999999999"/>
    <n v="0.9282956035001948"/>
  </r>
  <r>
    <n v="502102"/>
    <n v="3863"/>
    <s v="Residentie Wielant (Korian)"/>
    <s v="Schellebellestraat 8"/>
    <s v="8570 Anzegem"/>
    <s v="West-Vlaanderen"/>
    <x v="0"/>
    <s v="Korian"/>
    <n v="18.622"/>
    <n v="11.976999999999995"/>
    <n v="4.157"/>
    <n v="104.52699999999999"/>
    <n v="0.33250739043500727"/>
    <n v="0.93824642857142859"/>
    <n v="109"/>
    <n v="67.680000000000007"/>
    <n v="67.67"/>
    <n v="1.4777597162707323E-4"/>
    <n v="2058.6"/>
    <n v="2058.2958333333336"/>
    <n v="3.7829999999999999"/>
    <n v="4.1539999999999999"/>
    <n v="0"/>
    <n v="0.371"/>
    <n v="7.58"/>
    <n v="5"/>
    <n v="13.688000000000001"/>
    <n v="11.028"/>
    <n v="0"/>
    <n v="0"/>
    <n v="16.245999999999999"/>
    <n v="11.962999999999999"/>
    <n v="4.2830000000000004"/>
    <n v="0"/>
    <n v="0.77794399391124058"/>
  </r>
  <r>
    <n v="503101"/>
    <n v="3747"/>
    <s v="BEN Woonzorgcentrum Ardooie"/>
    <s v="Kortrijksestraat 58"/>
    <s v="8850 Ardooie"/>
    <s v="West-Vlaanderen"/>
    <x v="1"/>
    <s v=""/>
    <n v="18.320000000000004"/>
    <n v="24.065000000000005"/>
    <n v="7.8199999999999976"/>
    <n v="108.08600000000001"/>
    <n v="0.46449123845826473"/>
    <n v="0.96800595238095244"/>
    <n v="100"/>
    <n v="66.459999999999994"/>
    <n v="65.150000000000006"/>
    <n v="2.010744435917089E-2"/>
    <n v="2021.4916666666666"/>
    <n v="1981.6458333333335"/>
    <n v="4.6790000000000003"/>
    <n v="7.5030000000000001"/>
    <n v="0"/>
    <n v="2.8239999999999998"/>
    <n v="3.468"/>
    <n v="0"/>
    <n v="15.599"/>
    <n v="12.196"/>
    <n v="0"/>
    <n v="0"/>
    <n v="19.183"/>
    <n v="19.704999999999998"/>
    <n v="0"/>
    <n v="0.52200000000000002"/>
    <n v="0.88431855723144415"/>
  </r>
  <r>
    <n v="503102"/>
    <n v="26450"/>
    <s v="Hardoy (Emeis)"/>
    <s v="Eekhoutstraat 11"/>
    <s v="8850 Ardooie"/>
    <s v="West-Vlaanderen"/>
    <x v="0"/>
    <s v="Emeis"/>
    <n v="12.643999999999997"/>
    <n v="16.737000000000002"/>
    <n v="4.0980000000000008"/>
    <n v="80.995999999999995"/>
    <n v="0.4133413995752877"/>
    <n v="0.96528055555555548"/>
    <n v="82"/>
    <n v="97.15"/>
    <n v="99.79"/>
    <n v="-2.6455556669004898E-2"/>
    <n v="2954.9791666666665"/>
    <n v="3035.2791666666672"/>
    <n v="3.1669999999999998"/>
    <n v="4.0970000000000004"/>
    <n v="0"/>
    <n v="0.93"/>
    <n v="4.0430000000000001"/>
    <n v="1"/>
    <n v="11.365"/>
    <n v="8.5830000000000002"/>
    <n v="0"/>
    <n v="0"/>
    <n v="13.534000000000001"/>
    <n v="14.162000000000001"/>
    <n v="0"/>
    <n v="0.628"/>
    <n v="0.83713299959410092"/>
  </r>
  <r>
    <n v="504101"/>
    <n v="3821"/>
    <s v="Ter Meersch"/>
    <s v="Leopoldstraat 26"/>
    <s v="8580 Avelgem"/>
    <s v="West-Vlaanderen"/>
    <x v="2"/>
    <s v=""/>
    <n v="15.366999999999994"/>
    <n v="13.72899999999999"/>
    <n v="2.8120000000000003"/>
    <n v="67.564000000000007"/>
    <n v="0.47226333550411431"/>
    <n v="0.98671256038647348"/>
    <n v="66"/>
    <n v="72.680000000000007"/>
    <n v="71.25"/>
    <n v="2.0070175438596571E-2"/>
    <n v="2210.6833333333334"/>
    <n v="2167.1875"/>
    <n v="2.6349999999999998"/>
    <n v="2.8079999999999998"/>
    <n v="0"/>
    <n v="0.17299999999999999"/>
    <n v="2.3919999999999999"/>
    <n v="2"/>
    <n v="9.7460000000000004"/>
    <n v="10.180999999999999"/>
    <n v="0"/>
    <n v="0"/>
    <n v="11.285"/>
    <n v="12.893000000000001"/>
    <n v="0"/>
    <n v="1.6080000000000001"/>
    <n v="0.86780005074854094"/>
  </r>
  <r>
    <n v="504102"/>
    <n v="3748"/>
    <s v="Sint-Vincentius, Avelgem"/>
    <s v="Bevrijdingslaan 18"/>
    <s v="8580 Avelgem"/>
    <s v="West-Vlaanderen"/>
    <x v="1"/>
    <s v=""/>
    <n v="15.665999999999999"/>
    <n v="24.704000000000001"/>
    <n v="9.0359999999999996"/>
    <n v="103.94899999999998"/>
    <n v="0.47529076758795186"/>
    <n v="0.96680987654320971"/>
    <n v="90"/>
    <n v="72.77"/>
    <n v="71.34"/>
    <n v="2.0044855620969804E-2"/>
    <n v="2213.4208333333331"/>
    <n v="2169.9250000000002"/>
    <n v="4.6340000000000003"/>
    <n v="7.4349999999999996"/>
    <n v="0"/>
    <n v="2.8010000000000002"/>
    <n v="3.8820000000000001"/>
    <n v="0"/>
    <n v="15.542"/>
    <n v="11.769"/>
    <n v="0"/>
    <n v="0"/>
    <n v="19.254999999999999"/>
    <n v="20.702999999999999"/>
    <n v="0"/>
    <n v="1.448"/>
    <n v="0.90417053870631636"/>
  </r>
  <r>
    <n v="505101"/>
    <n v="3497"/>
    <s v="Mariawende"/>
    <s v="Rollebaanstraat 10A"/>
    <s v="8730 Beernem"/>
    <s v="West-Vlaanderen"/>
    <x v="1"/>
    <s v=""/>
    <n v="22.913000000000011"/>
    <n v="27.543999999999979"/>
    <n v="7.9039999999999973"/>
    <n v="121.343"/>
    <n v="0.48095893459037592"/>
    <n v="0.96297380952380962"/>
    <n v="126"/>
    <n v="72.27"/>
    <n v="70.91"/>
    <n v="1.9179241291778393E-2"/>
    <n v="2198.2125000000001"/>
    <n v="2156.8458333333333"/>
    <n v="5.62"/>
    <n v="6.899"/>
    <n v="0"/>
    <n v="1.2789999999999999"/>
    <n v="7.73"/>
    <n v="2"/>
    <n v="19.576000000000001"/>
    <n v="13.859"/>
    <n v="0"/>
    <n v="0"/>
    <n v="23.826000000000001"/>
    <n v="25.477"/>
    <n v="0"/>
    <n v="1.651"/>
    <n v="0.97377886065668873"/>
  </r>
  <r>
    <n v="505102"/>
    <n v="12554"/>
    <s v="Rusterloo"/>
    <s v="Kerkhofdreef 1"/>
    <s v="8730 Beernem"/>
    <s v="West-Vlaanderen"/>
    <x v="1"/>
    <s v=""/>
    <n v="8.322000000000001"/>
    <n v="10.083000000000002"/>
    <n v="2.9520000000000004"/>
    <n v="64.074999999999989"/>
    <n v="0.33331252438548586"/>
    <n v="0.87214372146118724"/>
    <n v="65"/>
    <n v="64.319999999999993"/>
    <n v="64.319999999999993"/>
    <n v="0"/>
    <n v="1956.3999999999999"/>
    <n v="1956.3999999999999"/>
    <n v="2.2679999999999998"/>
    <n v="2.95"/>
    <n v="0"/>
    <n v="0.68200000000000005"/>
    <n v="3.052"/>
    <n v="0"/>
    <n v="8.56"/>
    <n v="5.2670000000000003"/>
    <n v="0.24099999999999999"/>
    <n v="0"/>
    <n v="10.164999999999999"/>
    <n v="10.081"/>
    <n v="8.4000000000000005E-2"/>
    <n v="0"/>
    <n v="0.75118655663402745"/>
  </r>
  <r>
    <n v="505103"/>
    <n v="29047"/>
    <s v="Kasteeldomein Patershof"/>
    <s v="Kasteeldreef 9"/>
    <s v="8730 Beernem"/>
    <s v="West-Vlaanderen"/>
    <x v="1"/>
    <s v=""/>
    <n v="6.2370000000000001"/>
    <n v="4.8819999999999997"/>
    <n v="0.76200000000000012"/>
    <n v="32.055"/>
    <n v="0.37064420527218844"/>
    <n v="0.92620238095238117"/>
    <n v="31"/>
    <n v="90.52"/>
    <n v="88.86"/>
    <n v="1.8681071348188194E-2"/>
    <n v="2753.3166666666662"/>
    <n v="2702.8250000000003"/>
    <n v="1.0740000000000001"/>
    <n v="0.76"/>
    <n v="0.314"/>
    <n v="0"/>
    <n v="2.2559999999999998"/>
    <n v="2"/>
    <n v="4.2809999999999997"/>
    <n v="3.8719999999999999"/>
    <n v="0"/>
    <n v="0"/>
    <n v="4.899"/>
    <n v="5.71"/>
    <n v="0"/>
    <n v="0.81100000000000005"/>
    <n v="0.7384615384615385"/>
  </r>
  <r>
    <n v="506101"/>
    <n v="3301"/>
    <s v="De Strandjutter"/>
    <s v="Frans Masereellaan 9"/>
    <s v="8370 Blankenberge"/>
    <s v="West-Vlaanderen"/>
    <x v="2"/>
    <s v=""/>
    <n v="20.941999999999993"/>
    <n v="33.752999999999993"/>
    <n v="8.1550000000000011"/>
    <n v="136.56799999999998"/>
    <n v="0.46021029816648112"/>
    <n v="0.97500357142857152"/>
    <n v="140"/>
    <n v="71.12"/>
    <n v="69.73"/>
    <n v="1.9934031263444618E-2"/>
    <n v="2163.2333333333336"/>
    <n v="2120.9541666666669"/>
    <n v="5.5910000000000002"/>
    <n v="6.7839999999999998"/>
    <n v="0"/>
    <n v="1.1930000000000001"/>
    <n v="3.7029999999999998"/>
    <n v="2"/>
    <n v="16.164999999999999"/>
    <n v="14.393000000000001"/>
    <n v="0"/>
    <n v="0"/>
    <n v="21.012"/>
    <n v="30.896000000000001"/>
    <n v="0"/>
    <n v="9.8840000000000003"/>
    <n v="0.77812105041426771"/>
  </r>
  <r>
    <n v="506105"/>
    <n v="3572"/>
    <s v="Polderzicht"/>
    <s v="A. Rodenbachstraat 12"/>
    <s v="8370 Blankenberge"/>
    <s v="West-Vlaanderen"/>
    <x v="1"/>
    <s v=""/>
    <n v="22.349999999999994"/>
    <n v="26.273999999999994"/>
    <n v="5.8640000000000008"/>
    <n v="147.255"/>
    <n v="0.37002478693422963"/>
    <n v="0.90954085365853643"/>
    <n v="148"/>
    <n v="66.41"/>
    <n v="65.099999999999994"/>
    <n v="2.0122887864823413E-2"/>
    <n v="2019.9708333333331"/>
    <n v="1980.125"/>
    <n v="5.1079999999999997"/>
    <n v="5.0960000000000001"/>
    <n v="1.2E-2"/>
    <n v="0"/>
    <n v="4.859"/>
    <n v="3"/>
    <n v="18.611999999999998"/>
    <n v="17.021999999999998"/>
    <n v="0"/>
    <n v="0"/>
    <n v="22.59"/>
    <n v="26.693000000000001"/>
    <n v="0"/>
    <n v="4.1029999999999998"/>
    <n v="0.70581186339125224"/>
  </r>
  <r>
    <n v="506106"/>
    <n v="28234"/>
    <s v="Huis aan Zee (Vulpia)"/>
    <s v="Maurice Devriendtlaan 15"/>
    <s v="8370 Blankenberge"/>
    <s v="West-Vlaanderen"/>
    <x v="0"/>
    <s v="Vulpia"/>
    <n v="13.749000000000013"/>
    <n v="16.185000000000006"/>
    <n v="3.7810000000000001"/>
    <n v="111.628"/>
    <n v="0.30202995664170296"/>
    <n v="0.87860498687664068"/>
    <n v="117"/>
    <n v="93.1"/>
    <n v="91.28"/>
    <n v="1.9938650306748462E-2"/>
    <n v="2831.7916666666665"/>
    <n v="2776.4333333333334"/>
    <n v="3.645"/>
    <n v="3.7770000000000001"/>
    <n v="0"/>
    <n v="0.13200000000000001"/>
    <n v="6.9359999999999999"/>
    <n v="0"/>
    <n v="12.795999999999999"/>
    <n v="6.298"/>
    <n v="0"/>
    <n v="0"/>
    <n v="15.414"/>
    <n v="17.239000000000001"/>
    <n v="0"/>
    <n v="1.825"/>
    <n v="0.67551050461417628"/>
  </r>
  <r>
    <n v="507101"/>
    <n v="3857"/>
    <s v="Jacky Maes"/>
    <s v="Duinenstraat 106"/>
    <s v="8450 Bredene"/>
    <s v="West-Vlaanderen"/>
    <x v="2"/>
    <s v=""/>
    <n v="26.187999999999946"/>
    <n v="49.900000000000048"/>
    <n v="6.5300000000000011"/>
    <n v="153.58700000000002"/>
    <n v="0.53792313151503701"/>
    <n v="0.97240416666666674"/>
    <n v="150"/>
    <n v="73.790000000000006"/>
    <n v="72.36"/>
    <n v="1.9762299613045986E-2"/>
    <n v="2244.4458333333337"/>
    <n v="2200.9500000000003"/>
    <n v="6"/>
    <n v="6.5289999999999999"/>
    <n v="0"/>
    <n v="0.52900000000000003"/>
    <n v="3.887"/>
    <n v="3"/>
    <n v="21.773"/>
    <n v="21.126999999999999"/>
    <n v="0"/>
    <n v="0"/>
    <n v="25.812000000000001"/>
    <n v="41.6"/>
    <n v="0"/>
    <n v="15.788"/>
    <n v="0.83218191743689174"/>
  </r>
  <r>
    <n v="507105"/>
    <n v="3861"/>
    <s v="Huize Westerhauwe"/>
    <s v="Klemskerkestraat 19"/>
    <s v="8450 Bredene"/>
    <s v="West-Vlaanderen"/>
    <x v="1"/>
    <s v=""/>
    <n v="8.3130000000000006"/>
    <n v="8.8759999999999994"/>
    <n v="2.8579999999999997"/>
    <n v="37.741999999999997"/>
    <n v="0.53115892109586138"/>
    <n v="0.97222414529914525"/>
    <n v="39"/>
    <n v="80.39"/>
    <n v="81.45"/>
    <n v="-1.3014119091467213E-2"/>
    <n v="2445.1958333333332"/>
    <n v="2477.4375"/>
    <n v="1.899"/>
    <n v="2.6139999999999999"/>
    <n v="0"/>
    <n v="0.71499999999999997"/>
    <n v="2.94"/>
    <n v="2"/>
    <n v="6.2569999999999997"/>
    <n v="4.8719999999999999"/>
    <n v="0"/>
    <n v="0"/>
    <n v="7.9260000000000002"/>
    <n v="7.4530000000000003"/>
    <n v="0.47299999999999998"/>
    <n v="0"/>
    <n v="0.9931765389082462"/>
  </r>
  <r>
    <n v="508101"/>
    <n v="3826"/>
    <s v="Ter Potterie"/>
    <s v="Peterseliestraat 21"/>
    <s v="8000 Brugge"/>
    <s v="West-Vlaanderen"/>
    <x v="2"/>
    <s v=""/>
    <n v="21.547999999999988"/>
    <n v="43.313000000000009"/>
    <n v="6.6579999999999968"/>
    <n v="117.22100000000002"/>
    <n v="0.61012105339486933"/>
    <n v="0.98263085749638124"/>
    <n v="117"/>
    <n v="69.86"/>
    <n v="66.53"/>
    <n v="5.005260784608434E-2"/>
    <n v="2124.9083333333333"/>
    <n v="2023.6208333333334"/>
    <n v="5.0739999999999998"/>
    <n v="6.2359999999999998"/>
    <n v="0"/>
    <n v="1.1619999999999999"/>
    <n v="6.944"/>
    <n v="3"/>
    <n v="17.965"/>
    <n v="13.839"/>
    <n v="0"/>
    <n v="0"/>
    <n v="21.640999999999998"/>
    <n v="39.088000000000001"/>
    <n v="0"/>
    <n v="17.446999999999999"/>
    <n v="0.90993482600226061"/>
  </r>
  <r>
    <n v="508102"/>
    <n v="3358"/>
    <s v="Hallenhuis"/>
    <s v="Pastoriestraat 1B"/>
    <s v="8200 Brugge"/>
    <s v="West-Vlaanderen"/>
    <x v="2"/>
    <s v=""/>
    <n v="22.601999999999993"/>
    <n v="34.132999999999996"/>
    <n v="6.769000000000001"/>
    <n v="110.416"/>
    <n v="0.57513403854513823"/>
    <n v="0.97788016224188767"/>
    <n v="109"/>
    <n v="69.86"/>
    <n v="66.53"/>
    <n v="5.005260784608434E-2"/>
    <n v="2124.9083333333333"/>
    <n v="2023.6208333333334"/>
    <n v="4.3449999999999998"/>
    <n v="6.266"/>
    <n v="0"/>
    <n v="1.921"/>
    <n v="3.8540000000000001"/>
    <n v="4"/>
    <n v="16.34"/>
    <n v="18.742000000000001"/>
    <n v="0"/>
    <n v="2"/>
    <n v="18.949000000000002"/>
    <n v="32.607999999999997"/>
    <n v="0"/>
    <n v="13.659000000000001"/>
    <n v="0.86845881810260872"/>
  </r>
  <r>
    <n v="508104"/>
    <n v="3318"/>
    <s v="De Zeventorentjes"/>
    <s v="Sint-Lucaslaan 50"/>
    <s v="8310 Brugge"/>
    <s v="West-Vlaanderen"/>
    <x v="2"/>
    <s v=""/>
    <n v="18.897999999999982"/>
    <n v="40.263000000000012"/>
    <n v="9.2029999999999976"/>
    <n v="120.38400000000001"/>
    <n v="0.56788277511961704"/>
    <n v="0.95833730158730179"/>
    <n v="122"/>
    <n v="69.86"/>
    <n v="66.53"/>
    <n v="5.005260784608434E-2"/>
    <n v="2124.9083333333333"/>
    <n v="2023.6208333333334"/>
    <n v="4.7220000000000004"/>
    <n v="8.2319999999999993"/>
    <n v="0"/>
    <n v="3.51"/>
    <n v="3.0510000000000002"/>
    <n v="1"/>
    <n v="17.812000000000001"/>
    <n v="15.83"/>
    <n v="0"/>
    <n v="0"/>
    <n v="20.675999999999998"/>
    <n v="37.795000000000002"/>
    <n v="0"/>
    <n v="17.119"/>
    <n v="0.8682181410346278"/>
  </r>
  <r>
    <n v="508106"/>
    <n v="3787"/>
    <s v="Ten Boomgaarde"/>
    <s v="Ter Beke 27A"/>
    <s v="8200 Brugge"/>
    <s v="West-Vlaanderen"/>
    <x v="2"/>
    <s v=""/>
    <n v="21.230999999999995"/>
    <n v="34.241999999999976"/>
    <n v="6.1349999999999998"/>
    <n v="108.96899999999999"/>
    <n v="0.56537180298984091"/>
    <n v="0.98362976190476192"/>
    <n v="108"/>
    <n v="69.86"/>
    <n v="66.53"/>
    <n v="5.005260784608434E-2"/>
    <n v="2124.9083333333333"/>
    <n v="2023.6208333333334"/>
    <n v="4.2140000000000004"/>
    <n v="5.7560000000000002"/>
    <n v="0"/>
    <n v="1.542"/>
    <n v="7.0960000000000001"/>
    <n v="5"/>
    <n v="15.897"/>
    <n v="14.127000000000001"/>
    <n v="0"/>
    <n v="0"/>
    <n v="18.54"/>
    <n v="34.808999999999997"/>
    <n v="0"/>
    <n v="16.268999999999998"/>
    <n v="0.85467361165098865"/>
  </r>
  <r>
    <n v="508111"/>
    <n v="3579"/>
    <s v="Regina Coeli"/>
    <s v="Koning Leopold III-laan 4"/>
    <s v="8200 Brugge"/>
    <s v="West-Vlaanderen"/>
    <x v="1"/>
    <s v=""/>
    <n v="17.748000000000005"/>
    <n v="21.575999999999997"/>
    <n v="7.5479999999999992"/>
    <n v="86.953000000000003"/>
    <n v="0.53904983151817643"/>
    <n v="0.96944722222222224"/>
    <n v="80"/>
    <n v="77.760000000000005"/>
    <n v="76.41"/>
    <n v="1.7667844522968323E-2"/>
    <n v="2365.2000000000003"/>
    <n v="2324.1374999999998"/>
    <n v="3.8029999999999999"/>
    <n v="5.6580000000000004"/>
    <n v="0"/>
    <n v="1.855"/>
    <n v="4.4480000000000004"/>
    <n v="4"/>
    <n v="13.535"/>
    <n v="12.622"/>
    <n v="0"/>
    <n v="0"/>
    <n v="16.305"/>
    <n v="19.376999999999999"/>
    <n v="0"/>
    <n v="3.0720000000000001"/>
    <n v="0.93255987296237486"/>
  </r>
  <r>
    <n v="508112"/>
    <n v="3683"/>
    <s v="Sint-Jozef, Brugge"/>
    <s v="Spoorwegstraat 250"/>
    <s v="8200 Brugge"/>
    <s v="West-Vlaanderen"/>
    <x v="1"/>
    <s v=""/>
    <n v="30.611999999999998"/>
    <n v="40.452000000000048"/>
    <n v="9.4860000000000007"/>
    <n v="193.65999999999997"/>
    <n v="0.41593514406692178"/>
    <n v="0.97515639730639747"/>
    <n v="189"/>
    <n v="70.53"/>
    <n v="69.150000000000006"/>
    <n v="1.9956616052060561E-2"/>
    <n v="2145.2874999999999"/>
    <n v="2103.3125000000005"/>
    <n v="8.4770000000000003"/>
    <n v="8.4770000000000003"/>
    <n v="0"/>
    <n v="0"/>
    <n v="17.503"/>
    <n v="1"/>
    <n v="29.303000000000001"/>
    <n v="12.923999999999999"/>
    <n v="0"/>
    <n v="0"/>
    <n v="35.46"/>
    <n v="38.725999999999999"/>
    <n v="0"/>
    <n v="3.266"/>
    <n v="0.92431602415508862"/>
  </r>
  <r>
    <n v="508114"/>
    <n v="3838"/>
    <s v="Van Zuylen"/>
    <s v="Geralaan 50"/>
    <s v="8310 Brugge"/>
    <s v="West-Vlaanderen"/>
    <x v="2"/>
    <s v=""/>
    <n v="23.310000000000006"/>
    <n v="36.385999999999989"/>
    <n v="6.5030000000000001"/>
    <n v="120.944"/>
    <n v="0.54735249371609995"/>
    <n v="0.97647634408602146"/>
    <n v="120"/>
    <n v="69.86"/>
    <n v="66.53"/>
    <n v="5.005260784608434E-2"/>
    <n v="2124.9083333333333"/>
    <n v="2023.6208333333334"/>
    <n v="5.0599999999999996"/>
    <n v="5.7409999999999997"/>
    <n v="0"/>
    <n v="0.68100000000000005"/>
    <n v="9.41"/>
    <n v="6"/>
    <n v="17.341999999999999"/>
    <n v="13.734999999999999"/>
    <n v="0"/>
    <n v="0"/>
    <n v="20.965"/>
    <n v="35.207999999999998"/>
    <n v="0"/>
    <n v="14.243"/>
    <n v="0.87391446446913812"/>
  </r>
  <r>
    <n v="508116"/>
    <n v="3862"/>
    <s v="Westervier"/>
    <s v="Speelpleinlaan 44"/>
    <s v="8310 Brugge"/>
    <s v="West-Vlaanderen"/>
    <x v="1"/>
    <s v=""/>
    <n v="16.680000000000003"/>
    <n v="30.389000000000014"/>
    <n v="8.6480000000000015"/>
    <n v="118.68100000000001"/>
    <n v="0.46946857542487858"/>
    <n v="0.99652500000000011"/>
    <n v="87"/>
    <n v="80.42"/>
    <n v="78.84"/>
    <n v="2.0040588533739134E-2"/>
    <n v="2446.1083333333331"/>
    <n v="2398.0500000000002"/>
    <n v="5.3419999999999996"/>
    <n v="8.1370000000000005"/>
    <n v="0"/>
    <n v="2.7949999999999999"/>
    <n v="6.0350000000000001"/>
    <n v="0"/>
    <n v="18.497"/>
    <n v="10.130000000000001"/>
    <n v="2.3319999999999999"/>
    <n v="0"/>
    <n v="22.577999999999999"/>
    <n v="28.35"/>
    <n v="0"/>
    <n v="5.7720000000000002"/>
    <n v="0.93041317928555922"/>
  </r>
  <r>
    <n v="508117"/>
    <n v="3396"/>
    <s v="Herdershove"/>
    <s v="Oude Oostendse Steenweg 95"/>
    <s v="8000 Brugge"/>
    <s v="West-Vlaanderen"/>
    <x v="1"/>
    <s v=""/>
    <n v="33.217000000000048"/>
    <n v="41.885000000000048"/>
    <n v="10.411"/>
    <n v="199.09300000000002"/>
    <n v="0.42951284073272333"/>
    <n v="0.97683231707317086"/>
    <n v="181"/>
    <n v="72.900000000000006"/>
    <n v="71.47"/>
    <n v="2.0008395130824308E-2"/>
    <n v="2217.3750000000005"/>
    <n v="2173.8791666666666"/>
    <n v="8.3230000000000004"/>
    <n v="9.8949999999999996"/>
    <n v="0"/>
    <n v="1.5720000000000001"/>
    <n v="11.693"/>
    <n v="4"/>
    <n v="28.007999999999999"/>
    <n v="19.946999999999999"/>
    <n v="0"/>
    <n v="0"/>
    <n v="34.168999999999997"/>
    <n v="39.924999999999997"/>
    <n v="0"/>
    <n v="5.7560000000000002"/>
    <n v="0.85858509642954151"/>
  </r>
  <r>
    <n v="508118"/>
    <n v="12419"/>
    <s v="De Vliedberg"/>
    <s v="Ruddershove 1"/>
    <s v="8000 Brugge"/>
    <s v="West-Vlaanderen"/>
    <x v="2"/>
    <s v=""/>
    <n v="16.419999999999995"/>
    <n v="25.13999999999999"/>
    <n v="5.3940000000000001"/>
    <n v="94.057999999999993"/>
    <n v="0.49920261966020957"/>
    <n v="0.98003611111111122"/>
    <n v="92"/>
    <n v="69.86"/>
    <n v="66.53"/>
    <n v="5.005260784608434E-2"/>
    <n v="2124.9083333333333"/>
    <n v="2023.6208333333334"/>
    <n v="4.1150000000000002"/>
    <n v="3.891"/>
    <n v="0.224"/>
    <n v="0"/>
    <n v="9.016"/>
    <n v="1"/>
    <n v="14.785"/>
    <n v="7.1459999999999999"/>
    <n v="0"/>
    <n v="0"/>
    <n v="17.978000000000002"/>
    <n v="25.021000000000001"/>
    <n v="0"/>
    <n v="7.0430000000000001"/>
    <n v="0.927577358490566"/>
  </r>
  <r>
    <n v="508121"/>
    <n v="22503"/>
    <s v="Engelendale"/>
    <s v="Vlamingdam 34"/>
    <s v="8000 Brugge"/>
    <s v="West-Vlaanderen"/>
    <x v="1"/>
    <s v=""/>
    <n v="11.688999999999995"/>
    <n v="23.196999999999989"/>
    <n v="5.4139999999999997"/>
    <n v="91.643999999999991"/>
    <n v="0.4397451006066953"/>
    <n v="0.96006944444444431"/>
    <n v="88"/>
    <n v="81"/>
    <n v="79.41"/>
    <n v="2.0022667170381592E-2"/>
    <n v="2463.75"/>
    <n v="2415.3874999999998"/>
    <n v="3.9329999999999998"/>
    <n v="4.907"/>
    <n v="0"/>
    <n v="0.97399999999999998"/>
    <n v="3.6339999999999999"/>
    <n v="0"/>
    <n v="12.846"/>
    <n v="8.0109999999999992"/>
    <n v="1.2010000000000001"/>
    <n v="0"/>
    <n v="16.067"/>
    <n v="21.068000000000001"/>
    <n v="0"/>
    <n v="5.0010000000000003"/>
    <n v="0.86648729446935724"/>
  </r>
  <r>
    <n v="508125"/>
    <n v="25143"/>
    <s v="Huize Vogelzang"/>
    <s v="Wittemolenstraat 85"/>
    <s v="8200 Brugge"/>
    <s v="West-Vlaanderen"/>
    <x v="1"/>
    <s v=""/>
    <n v="8.6219999999999981"/>
    <n v="8.0409999999999986"/>
    <n v="1.7069999999999999"/>
    <n v="39.094999999999999"/>
    <n v="0.46988105895894611"/>
    <n v="0.98333333333333328"/>
    <n v="40"/>
    <n v="90.05"/>
    <n v="89.24"/>
    <n v="9.0766472433887468E-3"/>
    <n v="2739.0208333333335"/>
    <n v="2714.3833333333332"/>
    <n v="1.4239999999999999"/>
    <n v="1.7070000000000001"/>
    <n v="0"/>
    <n v="0.28299999999999997"/>
    <n v="2.0179999999999998"/>
    <n v="2"/>
    <n v="5.1849999999999996"/>
    <n v="5.101"/>
    <n v="0"/>
    <n v="0"/>
    <n v="6.0910000000000002"/>
    <n v="7.96"/>
    <n v="0"/>
    <n v="1.869"/>
    <n v="0.80427470217238961"/>
  </r>
  <r>
    <n v="508137"/>
    <n v="26670"/>
    <s v="Prinsenhof, Brugge (Emeis)"/>
    <s v="Gebroeders Marreytstraat 50"/>
    <s v="8000 Brugge"/>
    <s v="West-Vlaanderen"/>
    <x v="0"/>
    <s v="Emeis"/>
    <n v="7.5629999999999979"/>
    <n v="12.148999999999999"/>
    <n v="2.2869999999999999"/>
    <n v="64.783000000000001"/>
    <n v="0.33957982804130704"/>
    <n v="0.44295145413870229"/>
    <n v="136"/>
    <n v="99.46"/>
    <n v="99.46"/>
    <n v="0"/>
    <n v="3025.2416666666663"/>
    <n v="3025.2416666666668"/>
    <n v="1.8520000000000001"/>
    <n v="2.2869999999999999"/>
    <n v="0"/>
    <n v="0.435"/>
    <n v="2.08"/>
    <n v="0"/>
    <n v="7.1029999999999998"/>
    <n v="5.47"/>
    <n v="0"/>
    <n v="0"/>
    <n v="8.2620000000000005"/>
    <n v="9.891"/>
    <n v="0"/>
    <n v="1.629"/>
    <n v="0.61170052832782096"/>
  </r>
  <r>
    <n v="508138"/>
    <n v="29656"/>
    <s v="Sint-Pietersmolenwijk"/>
    <s v="Rik Slabbinckstraat 3"/>
    <s v="8000 Brugge"/>
    <s v="West-Vlaanderen"/>
    <x v="2"/>
    <s v=""/>
    <n v="19.698999999999998"/>
    <n v="38.342999999999961"/>
    <n v="9.2290000000000045"/>
    <n v="123.661"/>
    <n v="0.54399527741163312"/>
    <n v="0.59411477760987863"/>
    <n v="170"/>
    <n v="70.41"/>
    <n v="67.08"/>
    <n v="4.964221824686943E-2"/>
    <n v="2141.6374999999998"/>
    <n v="2040.3500000000001"/>
    <n v="4.9720000000000004"/>
    <n v="8.7240000000000002"/>
    <n v="0"/>
    <n v="3.7519999999999998"/>
    <n v="5.9489999999999998"/>
    <n v="1"/>
    <n v="17.707999999999998"/>
    <n v="13.055"/>
    <n v="0"/>
    <n v="0"/>
    <n v="21.073"/>
    <n v="35.630000000000003"/>
    <n v="0"/>
    <n v="14.557"/>
    <n v="0.86377659084630265"/>
  </r>
  <r>
    <n v="509101"/>
    <n v="3672"/>
    <s v="De Stek"/>
    <s v="Brouwerijstraat 2"/>
    <s v="8340 Damme"/>
    <s v="West-Vlaanderen"/>
    <x v="1"/>
    <s v=""/>
    <n v="10.068"/>
    <n v="16.440999999999995"/>
    <n v="3.879"/>
    <n v="70.091000000000008"/>
    <n v="0.43355066984348906"/>
    <n v="0.99178274647887321"/>
    <n v="64"/>
    <n v="67.23"/>
    <n v="65.91"/>
    <n v="2.0027309968138507E-2"/>
    <n v="2044.9125000000001"/>
    <n v="2004.7625"/>
    <n v="2.9580000000000002"/>
    <n v="3.8759999999999999"/>
    <n v="0"/>
    <n v="0.91800000000000004"/>
    <n v="4.1779999999999999"/>
    <n v="0"/>
    <n v="10.409000000000001"/>
    <n v="5.6909999999999998"/>
    <n v="0.54"/>
    <n v="0"/>
    <n v="12.398"/>
    <n v="16.007000000000001"/>
    <n v="0"/>
    <n v="3.609"/>
    <n v="0.91110438205649524"/>
  </r>
  <r>
    <n v="509102"/>
    <n v="3329"/>
    <s v="Huyze Den Hoorn"/>
    <s v="Groenestraat 10"/>
    <s v="8340 Damme"/>
    <s v="West-Vlaanderen"/>
    <x v="0"/>
    <m/>
    <n v="7.0049999999999981"/>
    <n v="3.5079999999999996"/>
    <n v="1.9180000000000004"/>
    <n v="24.469000000000001"/>
    <n v="0.50803056929175683"/>
    <n v="0.9933333333333334"/>
    <n v="25"/>
    <n v="67.22"/>
    <n v="65.900000000000006"/>
    <n v="2.0030349013656856E-2"/>
    <n v="2044.6083333333333"/>
    <n v="2004.4583333333335"/>
    <n v="1.196"/>
    <n v="1.917"/>
    <n v="0"/>
    <n v="0.72099999999999997"/>
    <n v="2.5019999999999998"/>
    <n v="2"/>
    <n v="4.0789999999999997"/>
    <n v="3.5"/>
    <n v="0"/>
    <n v="0"/>
    <n v="5.0720000000000001"/>
    <n v="3.508"/>
    <n v="1.5640000000000001"/>
    <n v="0"/>
    <n v="1"/>
  </r>
  <r>
    <n v="509103"/>
    <n v="3522"/>
    <s v="Morgenster"/>
    <s v="Gentse Steenweg 124"/>
    <s v="8340 Damme"/>
    <s v="West-Vlaanderen"/>
    <x v="1"/>
    <s v=""/>
    <n v="11.735000000000007"/>
    <n v="18.257000000000009"/>
    <n v="3.5930000000000004"/>
    <n v="64.506000000000014"/>
    <n v="0.52064924193098328"/>
    <n v="0.94485931372549004"/>
    <n v="63"/>
    <n v="77.61"/>
    <n v="76.09"/>
    <n v="1.9976343803390639E-2"/>
    <n v="2360.6375000000003"/>
    <n v="2314.4041666666667"/>
    <n v="2.5299999999999998"/>
    <n v="3.09"/>
    <n v="0"/>
    <n v="0.56000000000000005"/>
    <n v="3.0590000000000002"/>
    <n v="2"/>
    <n v="9.4469999999999992"/>
    <n v="7.8970000000000002"/>
    <n v="0"/>
    <n v="0"/>
    <n v="10.904"/>
    <n v="14.177"/>
    <n v="0"/>
    <n v="3.2730000000000001"/>
    <n v="0.88741246184234157"/>
  </r>
  <r>
    <n v="510101"/>
    <n v="3373"/>
    <s v="De Gavermeersen"/>
    <s v="Dammeke 3"/>
    <s v="8540 Deerlijk"/>
    <s v="West-Vlaanderen"/>
    <x v="1"/>
    <s v=""/>
    <n v="25.231000000000083"/>
    <n v="48.657000000000032"/>
    <n v="9.3350000000000009"/>
    <n v="156.67699999999999"/>
    <n v="0.53117560331127178"/>
    <n v="0.98374727463312384"/>
    <n v="149"/>
    <n v="73.2"/>
    <n v="71.760000000000005"/>
    <n v="2.006688963210701E-2"/>
    <n v="2226.5"/>
    <n v="2182.7000000000003"/>
    <n v="7.16"/>
    <n v="8.3960000000000008"/>
    <n v="0"/>
    <n v="1.236"/>
    <n v="11.798999999999999"/>
    <n v="0"/>
    <n v="25.093"/>
    <n v="13.38"/>
    <n v="0"/>
    <n v="0"/>
    <n v="30.669"/>
    <n v="38.372999999999998"/>
    <n v="0"/>
    <n v="7.7039999999999997"/>
    <n v="0.95727644024075664"/>
  </r>
  <r>
    <n v="511101"/>
    <n v="3247"/>
    <s v="Duneroze (Anima)"/>
    <s v="Koninklijke Baan 90"/>
    <s v="8420 De Haan"/>
    <s v="West-Vlaanderen"/>
    <x v="0"/>
    <s v="Anima"/>
    <n v="25.834000000000003"/>
    <n v="32.408000000000015"/>
    <n v="7.1219999999999999"/>
    <n v="155.69800000000001"/>
    <n v="0.41981271435728151"/>
    <n v="0.98438749999999986"/>
    <n v="144"/>
    <n v="76.41"/>
    <n v="74.91"/>
    <n v="2.0024028834601415E-2"/>
    <n v="2324.1374999999998"/>
    <n v="2278.5124999999998"/>
    <n v="6.444"/>
    <n v="6.6150000000000002"/>
    <n v="0"/>
    <n v="0.17100000000000001"/>
    <n v="5.7460000000000004"/>
    <n v="3"/>
    <n v="21.664000000000001"/>
    <n v="18.585000000000001"/>
    <n v="0"/>
    <n v="0"/>
    <n v="26.693999999999999"/>
    <n v="35.140999999999998"/>
    <n v="0"/>
    <n v="8.4469999999999992"/>
    <n v="0.83314023022873374"/>
  </r>
  <r>
    <n v="511103"/>
    <n v="15304"/>
    <s v="Zilverduin (Emeis)"/>
    <s v="Vosseslag 143"/>
    <s v="8420 De Haan"/>
    <s v="West-Vlaanderen"/>
    <x v="0"/>
    <s v="Emeis"/>
    <n v="7.1589999999999963"/>
    <n v="12.279999999999996"/>
    <n v="1.3160000000000001"/>
    <n v="57.169999999999995"/>
    <n v="0.36304005597341255"/>
    <n v="0.63828809523809527"/>
    <n v="100"/>
    <n v="109.96"/>
    <n v="107.8"/>
    <n v="2.0037105751391504E-2"/>
    <n v="3344.6166666666663"/>
    <n v="3278.9166666666665"/>
    <n v="1.7609999999999999"/>
    <n v="1.3160000000000001"/>
    <n v="0.44500000000000001"/>
    <n v="0"/>
    <n v="1.6120000000000001"/>
    <n v="0"/>
    <n v="7.0039999999999996"/>
    <n v="5.4269999999999996"/>
    <n v="0"/>
    <n v="0"/>
    <n v="8.0489999999999995"/>
    <n v="10.287000000000001"/>
    <n v="0"/>
    <n v="2.238"/>
    <n v="0.68639478602578241"/>
  </r>
  <r>
    <n v="512101"/>
    <n v="3491"/>
    <s v="Mariaburcht"/>
    <s v="Zuster Adriennestraat 1"/>
    <s v="8720 Dentergem"/>
    <s v="West-Vlaanderen"/>
    <x v="1"/>
    <s v=""/>
    <n v="15.544000000000004"/>
    <n v="20.18300000000001"/>
    <n v="9.6990000000000016"/>
    <n v="95.734999999999985"/>
    <n v="0.4744973102835956"/>
    <n v="0.9872462585034012"/>
    <n v="82"/>
    <n v="73.349999999999994"/>
    <n v="71.930000000000007"/>
    <n v="1.9741415264840745E-2"/>
    <n v="2231.0624999999995"/>
    <n v="2187.8708333333338"/>
    <n v="4.0599999999999996"/>
    <n v="8.2070000000000007"/>
    <n v="0"/>
    <n v="4.1470000000000002"/>
    <n v="4.0819999999999999"/>
    <n v="1"/>
    <n v="14.430999999999999"/>
    <n v="11.452"/>
    <n v="0"/>
    <n v="0"/>
    <n v="17.207999999999998"/>
    <n v="18.02"/>
    <n v="0"/>
    <n v="0.81200000000000006"/>
    <n v="0.89756570107184153"/>
  </r>
  <r>
    <n v="512102"/>
    <n v="3536"/>
    <s v="Samen Wakken"/>
    <s v="Hekkenstraat 1"/>
    <s v="8720 Dentergem"/>
    <s v="West-Vlaanderen"/>
    <x v="1"/>
    <s v=""/>
    <n v="20.982000000000017"/>
    <n v="32.831000000000017"/>
    <n v="9.2260000000000009"/>
    <n v="115.98"/>
    <n v="0.54353336782203854"/>
    <n v="0.97291111111111117"/>
    <n v="108"/>
    <n v="78.27"/>
    <n v="73.03"/>
    <n v="7.1751335067780309E-2"/>
    <n v="2380.7125000000001"/>
    <n v="2221.3291666666669"/>
    <n v="5.3250000000000002"/>
    <n v="7.4240000000000004"/>
    <n v="0"/>
    <n v="2.0990000000000002"/>
    <n v="5.202"/>
    <n v="2"/>
    <n v="19.021000000000001"/>
    <n v="15.72"/>
    <n v="0"/>
    <n v="0"/>
    <n v="22.745999999999999"/>
    <n v="24.852"/>
    <n v="0"/>
    <n v="2.1059999999999999"/>
    <n v="0.99097472924187724"/>
  </r>
  <r>
    <n v="513101"/>
    <n v="3639"/>
    <s v="Sint-Bernardus, De Panne"/>
    <s v="Koninklijke Baan 18"/>
    <s v="8660 De Panne"/>
    <s v="West-Vlaanderen"/>
    <x v="1"/>
    <s v=""/>
    <n v="21.436000000000003"/>
    <n v="29.328000000000007"/>
    <n v="5.8689999999999998"/>
    <n v="120.818"/>
    <n v="0.46874637885083359"/>
    <n v="0.96168359267591563"/>
    <n v="115"/>
    <n v="72.069999999999993"/>
    <n v="70.66"/>
    <n v="1.9954712708746047E-2"/>
    <n v="2192.1291666666666"/>
    <n v="2149.2416666666668"/>
    <n v="5.4509999999999996"/>
    <n v="4.8899999999999997"/>
    <n v="0.56100000000000005"/>
    <n v="0"/>
    <n v="6.0469999999999997"/>
    <n v="2"/>
    <n v="17.812999999999999"/>
    <n v="13.554"/>
    <n v="0"/>
    <n v="0"/>
    <n v="22.111000000000001"/>
    <n v="28.757999999999999"/>
    <n v="0"/>
    <n v="6.6470000000000002"/>
    <n v="0.91398254240877119"/>
  </r>
  <r>
    <n v="513103"/>
    <n v="23933"/>
    <s v="Residentie Duinenzee (Vulpia)"/>
    <s v="Dynastielaan 42"/>
    <s v="8660 De Panne"/>
    <s v="West-Vlaanderen"/>
    <x v="0"/>
    <s v="Vulpia"/>
    <n v="7.3169999999999993"/>
    <n v="6.2600000000000007"/>
    <n v="1.4629999999999999"/>
    <n v="49.832999999999998"/>
    <n v="0.30180803884975821"/>
    <n v="0.86017556497175152"/>
    <n v="58"/>
    <n v="86.48"/>
    <n v="84.79"/>
    <n v="1.993159570704095E-2"/>
    <n v="2630.4333333333334"/>
    <n v="2579.0291666666672"/>
    <n v="1.413"/>
    <n v="1.4610000000000001"/>
    <n v="0"/>
    <n v="4.8000000000000001E-2"/>
    <n v="3.12"/>
    <n v="1"/>
    <n v="5.7770000000000001"/>
    <n v="3.718"/>
    <n v="0"/>
    <n v="0"/>
    <n v="6.5759999999999996"/>
    <n v="6.6870000000000003"/>
    <n v="0"/>
    <n v="0.111"/>
    <n v="0.63835285062400349"/>
  </r>
  <r>
    <n v="514101"/>
    <n v="3872"/>
    <s v="Yserheem"/>
    <s v="Ijzerheemplein 1"/>
    <s v="8600 Diksmuide"/>
    <s v="West-Vlaanderen"/>
    <x v="2"/>
    <s v=""/>
    <n v="15.964999999999998"/>
    <n v="26.819000000000006"/>
    <n v="4.75"/>
    <n v="101.02099999999999"/>
    <n v="0.47053582918403114"/>
    <n v="0.98706229773462795"/>
    <n v="100"/>
    <n v="65.58"/>
    <n v="64.290000000000006"/>
    <n v="2.0065328978067898E-2"/>
    <n v="1994.7250000000001"/>
    <n v="1955.4875000000002"/>
    <n v="3.8660000000000001"/>
    <n v="4.2910000000000004"/>
    <n v="0"/>
    <n v="0.42499999999999999"/>
    <n v="1.8320000000000001"/>
    <n v="1"/>
    <n v="14.471"/>
    <n v="14.127000000000001"/>
    <n v="0"/>
    <n v="0"/>
    <n v="16.908999999999999"/>
    <n v="26.491"/>
    <n v="0"/>
    <n v="9.5820000000000007"/>
    <n v="0.833062800850778"/>
  </r>
  <r>
    <n v="514102"/>
    <n v="3685"/>
    <s v="Zilvervogel Woumen"/>
    <s v="Iepersteenweg 6"/>
    <s v="8600 Diksmuide"/>
    <s v="West-Vlaanderen"/>
    <x v="1"/>
    <s v=""/>
    <n v="14.307999999999998"/>
    <n v="31.897000000000006"/>
    <n v="5.6259999999999986"/>
    <n v="94.47999999999999"/>
    <n v="0.54859229466553772"/>
    <n v="0.987848611111111"/>
    <n v="89"/>
    <n v="76.47"/>
    <n v="74.959999999999994"/>
    <n v="2.0144076840981961E-2"/>
    <n v="2325.9625000000001"/>
    <n v="2280.0333333333333"/>
    <n v="4.2590000000000003"/>
    <n v="3.7519999999999998"/>
    <n v="0.50700000000000001"/>
    <n v="0"/>
    <n v="3.7890000000000001"/>
    <n v="0"/>
    <n v="15.118"/>
    <n v="10.504"/>
    <n v="0.82499999999999996"/>
    <n v="0"/>
    <n v="18.245999999999999"/>
    <n v="27.347000000000001"/>
    <n v="0"/>
    <n v="9.1010000000000009"/>
    <n v="0.95704842520862621"/>
  </r>
  <r>
    <n v="515102"/>
    <n v="3665"/>
    <s v="Sint-Godelieve"/>
    <s v="St-Jans-Gasthuisstraat 16"/>
    <s v="8470 Gistel"/>
    <s v="West-Vlaanderen"/>
    <x v="1"/>
    <s v=""/>
    <n v="19.635999999999999"/>
    <n v="26.105000000000004"/>
    <n v="5.7319999999999993"/>
    <n v="101.64700000000001"/>
    <n v="0.50638976064222252"/>
    <n v="0.94752469135802453"/>
    <n v="101"/>
    <n v="67.63"/>
    <n v="66.3"/>
    <n v="2.0060331825037636E-2"/>
    <n v="2057.0791666666664"/>
    <n v="2016.625"/>
    <n v="4.8419999999999996"/>
    <n v="5.2169999999999996"/>
    <n v="0"/>
    <n v="0.375"/>
    <n v="4.7480000000000002"/>
    <n v="4"/>
    <n v="15.356999999999999"/>
    <n v="14.372999999999999"/>
    <n v="0"/>
    <n v="0"/>
    <n v="19.448"/>
    <n v="22.968"/>
    <n v="0"/>
    <n v="3.52"/>
    <n v="0.94520002276219195"/>
  </r>
  <r>
    <n v="516101"/>
    <n v="3468"/>
    <s v="Ceder aan de Leie"/>
    <s v="Vrijdomkaai 31"/>
    <s v="8530 Harelbeke"/>
    <s v="West-Vlaanderen"/>
    <x v="2"/>
    <s v=""/>
    <n v="15.826000000000001"/>
    <n v="32.82999999999997"/>
    <n v="7.9609999999999994"/>
    <n v="118.3"/>
    <n v="0.47858833474218065"/>
    <n v="0.96341138211382116"/>
    <n v="110"/>
    <n v="71.84"/>
    <n v="70.430000000000007"/>
    <n v="2.0019877892943239E-2"/>
    <n v="2185.1333333333337"/>
    <n v="2142.2458333333338"/>
    <n v="5.1070000000000002"/>
    <n v="7.4580000000000002"/>
    <n v="0"/>
    <n v="2.351"/>
    <n v="5.5110000000000001"/>
    <n v="0"/>
    <n v="15.497999999999999"/>
    <n v="10.276999999999999"/>
    <n v="0"/>
    <n v="0"/>
    <n v="19.888999999999999"/>
    <n v="31.863"/>
    <n v="0"/>
    <n v="11.974"/>
    <n v="0.84022695692450211"/>
  </r>
  <r>
    <n v="516102"/>
    <n v="3806"/>
    <s v="De Vlinder"/>
    <s v="Kollegeplein 5"/>
    <s v="8530 Harelbeke"/>
    <s v="West-Vlaanderen"/>
    <x v="2"/>
    <s v=""/>
    <n v="21.734999999999985"/>
    <n v="29.582999999999988"/>
    <n v="6.6730000000000009"/>
    <n v="120.348"/>
    <n v="0.48186093661714341"/>
    <n v="0.98510155826558277"/>
    <n v="115"/>
    <n v="77.260000000000005"/>
    <n v="75.75"/>
    <n v="1.99339933993401E-2"/>
    <n v="2349.9916666666668"/>
    <n v="2304.0625"/>
    <n v="4.8049999999999997"/>
    <n v="6.1710000000000003"/>
    <n v="0"/>
    <n v="1.3660000000000001"/>
    <n v="7.2779999999999996"/>
    <n v="5"/>
    <n v="16.893999999999998"/>
    <n v="14.442"/>
    <n v="0"/>
    <n v="0"/>
    <n v="20.361000000000001"/>
    <n v="23.774999999999999"/>
    <n v="0"/>
    <n v="3.4140000000000001"/>
    <n v="0.83889108358701459"/>
  </r>
  <r>
    <n v="517101"/>
    <n v="3732"/>
    <s v="Sint-Medard"/>
    <s v="Kapelaniestraat 2"/>
    <s v="8953 Heuvelland"/>
    <s v="West-Vlaanderen"/>
    <x v="2"/>
    <s v=""/>
    <n v="9.4"/>
    <n v="20.466999999999988"/>
    <n v="3.5329999999999999"/>
    <n v="61.11"/>
    <n v="0.54655539191621649"/>
    <n v="0.96957380952380956"/>
    <n v="56"/>
    <n v="66.27"/>
    <n v="64.97"/>
    <n v="2.0009235031553052E-2"/>
    <n v="2015.7124999999999"/>
    <n v="1976.1708333333333"/>
    <n v="2.7410000000000001"/>
    <n v="2.5289999999999999"/>
    <n v="0.21199999999999999"/>
    <n v="0"/>
    <n v="2.669"/>
    <n v="1"/>
    <n v="8.6679999999999993"/>
    <n v="6.7240000000000002"/>
    <n v="0"/>
    <n v="0"/>
    <n v="10.983000000000001"/>
    <n v="18.363"/>
    <n v="0"/>
    <n v="7.38"/>
    <n v="0.87598167539267013"/>
  </r>
  <r>
    <n v="518101"/>
    <n v="3814"/>
    <s v="Ter Linde"/>
    <s v="Gitsbergstraat 36"/>
    <s v="8830 Hooglede"/>
    <s v="West-Vlaanderen"/>
    <x v="2"/>
    <s v=""/>
    <n v="25.978999999999974"/>
    <n v="42.997000000000064"/>
    <n v="7.469999999999998"/>
    <n v="140.86199999999994"/>
    <n v="0.54270136729565155"/>
    <n v="0.98033796296296272"/>
    <n v="131"/>
    <n v="65.63"/>
    <n v="64.42"/>
    <n v="1.878298665010858E-2"/>
    <n v="1996.2458333333332"/>
    <n v="1959.4416666666668"/>
    <n v="5.8470000000000004"/>
    <n v="7.4669999999999996"/>
    <n v="0"/>
    <n v="1.62"/>
    <n v="7.8529999999999998"/>
    <n v="2"/>
    <n v="20.646000000000001"/>
    <n v="14.478999999999999"/>
    <n v="0"/>
    <n v="0"/>
    <n v="25.341999999999999"/>
    <n v="34.359000000000002"/>
    <n v="0"/>
    <n v="9.0169999999999995"/>
    <n v="0.85449772558764003"/>
  </r>
  <r>
    <n v="519101"/>
    <n v="3510"/>
    <s v="De Groene Verte"/>
    <s v="Kouterstraat 46"/>
    <s v="8650 Houthulst"/>
    <s v="West-Vlaanderen"/>
    <x v="1"/>
    <s v=""/>
    <n v="12.979000000000001"/>
    <n v="20.781000000000013"/>
    <n v="5.4740000000000002"/>
    <n v="91.83499999999998"/>
    <n v="0.42722273642946607"/>
    <n v="0.97280263157894731"/>
    <n v="92"/>
    <n v="71.760000000000005"/>
    <n v="70.349999999999994"/>
    <n v="2.0042643923241066E-2"/>
    <n v="2182.7000000000003"/>
    <n v="2139.8125"/>
    <n v="3.89"/>
    <n v="4.367"/>
    <n v="0"/>
    <n v="0.47699999999999998"/>
    <n v="6.0709999999999997"/>
    <n v="0"/>
    <n v="14.166"/>
    <n v="6.77"/>
    <n v="1.325"/>
    <n v="0"/>
    <n v="16.966999999999999"/>
    <n v="20.155999999999999"/>
    <n v="0"/>
    <n v="3.1890000000000001"/>
    <n v="0.90686680787058349"/>
  </r>
  <r>
    <n v="519102"/>
    <n v="3222"/>
    <s v="Cassiers"/>
    <s v="7e-Geniestraat 3"/>
    <s v="8650 Houthulst"/>
    <s v="West-Vlaanderen"/>
    <x v="1"/>
    <s v=""/>
    <n v="13.945000000000002"/>
    <n v="27.490000000000013"/>
    <n v="5.1459999999999999"/>
    <n v="99.476000000000013"/>
    <n v="0.46826370179741861"/>
    <n v="0.97088106796116491"/>
    <n v="100"/>
    <n v="69.48"/>
    <n v="68.12"/>
    <n v="1.9964768056371041E-2"/>
    <n v="2113.35"/>
    <n v="2071.9833333333336"/>
    <n v="4.4989999999999997"/>
    <n v="4.6420000000000003"/>
    <n v="0"/>
    <n v="0.14299999999999999"/>
    <n v="4.1289999999999996"/>
    <n v="0"/>
    <n v="15.177"/>
    <n v="9.8040000000000003"/>
    <n v="1.244"/>
    <n v="0"/>
    <n v="18.611999999999998"/>
    <n v="25.808"/>
    <n v="0"/>
    <n v="7.1959999999999997"/>
    <n v="0.93653976502485314"/>
  </r>
  <r>
    <n v="520101"/>
    <n v="3622"/>
    <s v="Sint-Anna, Ichtegem"/>
    <s v="Westkerkestraat 66"/>
    <s v="8480 Ichtegem"/>
    <s v="West-Vlaanderen"/>
    <x v="1"/>
    <s v=""/>
    <n v="15.761000000000003"/>
    <n v="29.136999999999965"/>
    <n v="8.4269999999999996"/>
    <n v="115.895"/>
    <n v="0.46011475904913907"/>
    <n v="0.96527499999999999"/>
    <n v="117"/>
    <n v="73.61"/>
    <n v="72.17"/>
    <n v="1.9952889012054831E-2"/>
    <n v="2238.9708333333333"/>
    <n v="2195.1708333333336"/>
    <n v="5.1660000000000004"/>
    <n v="7.9130000000000003"/>
    <n v="0"/>
    <n v="2.7469999999999999"/>
    <n v="6.4029999999999996"/>
    <n v="0"/>
    <n v="17.704000000000001"/>
    <n v="7.9050000000000002"/>
    <n v="3.3959999999999999"/>
    <n v="0"/>
    <n v="21.847000000000001"/>
    <n v="29.513000000000002"/>
    <n v="0"/>
    <n v="7.6660000000000004"/>
    <n v="0.91438496610619258"/>
  </r>
  <r>
    <n v="520103"/>
    <n v="27400"/>
    <s v="Hof Demeersseman (Korian)"/>
    <s v="Melkerijstraat 28"/>
    <s v="8480 Ichtegem"/>
    <s v="West-Vlaanderen"/>
    <x v="0"/>
    <s v="Korian"/>
    <n v="7.2900000000000018"/>
    <n v="11.849999999999998"/>
    <n v="2.6040000000000001"/>
    <n v="44.393999999999998"/>
    <n v="0.48979591836734693"/>
    <n v="0.90817346938775501"/>
    <n v="45"/>
    <n v="92.84"/>
    <n v="91.02"/>
    <n v="1.9995605361459168E-2"/>
    <n v="2823.8833333333332"/>
    <n v="2768.5250000000001"/>
    <n v="1.7529999999999999"/>
    <n v="2.0950000000000002"/>
    <n v="0"/>
    <n v="0.34200000000000003"/>
    <n v="3.722"/>
    <n v="1"/>
    <n v="6.7069999999999999"/>
    <n v="3.548"/>
    <n v="0"/>
    <n v="0"/>
    <n v="7.7370000000000001"/>
    <n v="10.827999999999999"/>
    <n v="0"/>
    <n v="3.0910000000000002"/>
    <n v="0.90048213623439244"/>
  </r>
  <r>
    <n v="521103"/>
    <n v="3856"/>
    <s v="Home Vrijzicht"/>
    <s v="Veurnseweg 538"/>
    <s v="8906 Ieper"/>
    <s v="West-Vlaanderen"/>
    <x v="1"/>
    <s v=""/>
    <n v="20.428999999999998"/>
    <n v="22.187999999999988"/>
    <n v="11.864000000000001"/>
    <n v="127.56"/>
    <n v="0.42710097209156472"/>
    <n v="0.99224741602067201"/>
    <n v="119"/>
    <n v="77.680000000000007"/>
    <n v="76.180000000000007"/>
    <n v="1.9690207403517901E-2"/>
    <n v="2362.7666666666669"/>
    <n v="2317.1416666666669"/>
    <n v="5.4459999999999997"/>
    <n v="10.52"/>
    <n v="0"/>
    <n v="5.0739999999999998"/>
    <n v="6.7309999999999999"/>
    <n v="1"/>
    <n v="18.962"/>
    <n v="13.683999999999999"/>
    <n v="0"/>
    <n v="0"/>
    <n v="22.65"/>
    <n v="21.055"/>
    <n v="1.595"/>
    <n v="0"/>
    <n v="0.90776157995631046"/>
  </r>
  <r>
    <n v="521104"/>
    <n v="6811"/>
    <s v="Huize Sint-Jozef"/>
    <s v="Meenseweg 31"/>
    <s v="8900 Ieper"/>
    <s v="West-Vlaanderen"/>
    <x v="1"/>
    <s v=""/>
    <n v="17.842000000000002"/>
    <n v="31.730999999999998"/>
    <n v="5.2509999999999986"/>
    <n v="109.05800000000002"/>
    <n v="0.50270498266977193"/>
    <n v="0.99090606060606068"/>
    <n v="99"/>
    <n v="68.430000000000007"/>
    <n v="67.099999999999994"/>
    <n v="1.982116244411336E-2"/>
    <n v="2081.4124999999999"/>
    <n v="2040.9583333333333"/>
    <n v="5.3479999999999999"/>
    <n v="4.7489999999999997"/>
    <n v="0.59899999999999998"/>
    <n v="0"/>
    <n v="7.7149999999999999"/>
    <n v="1"/>
    <n v="16.492999999999999"/>
    <n v="9.5079999999999991"/>
    <n v="0"/>
    <n v="0"/>
    <n v="20.791"/>
    <n v="28.318000000000001"/>
    <n v="0"/>
    <n v="7.5270000000000001"/>
    <n v="0.99956112043371625"/>
  </r>
  <r>
    <n v="521105"/>
    <n v="3880"/>
    <s v="Huize Zonnelied"/>
    <s v="Stationsstraat 24"/>
    <s v="8900 Ieper"/>
    <s v="West-Vlaanderen"/>
    <x v="1"/>
    <s v=""/>
    <n v="23.122999999999998"/>
    <n v="44.895000000000067"/>
    <n v="9.7329999999999988"/>
    <n v="155.22100000000003"/>
    <n v="0.50090516102846938"/>
    <n v="0.94663861788617887"/>
    <n v="137"/>
    <n v="73.83"/>
    <n v="72.39"/>
    <n v="1.9892250310816317E-2"/>
    <n v="2245.6624999999999"/>
    <n v="2201.8625000000002"/>
    <n v="6.9710000000000001"/>
    <n v="4.3360000000000003"/>
    <n v="2.6349999999999998"/>
    <n v="0"/>
    <n v="8.2430000000000003"/>
    <n v="0"/>
    <n v="22.66"/>
    <n v="13.44"/>
    <n v="0.97699999999999998"/>
    <n v="0"/>
    <n v="28.228999999999999"/>
    <n v="40.718000000000004"/>
    <n v="0"/>
    <n v="12.489000000000001"/>
    <n v="0.9135235086081539"/>
  </r>
  <r>
    <n v="521106"/>
    <n v="3865"/>
    <s v="Huize Wieltjesgracht"/>
    <s v="Lange Torhoutstraat 29"/>
    <s v="8900 Ieper"/>
    <s v="West-Vlaanderen"/>
    <x v="1"/>
    <s v=""/>
    <n v="20.341999999999995"/>
    <n v="18.390000000000008"/>
    <n v="5.6299999999999981"/>
    <n v="105.057"/>
    <n v="0.42226600797662217"/>
    <n v="0.9663704128440368"/>
    <n v="106"/>
    <n v="69.36"/>
    <n v="68"/>
    <n v="2.0000000000000018E-2"/>
    <n v="2109.7000000000003"/>
    <n v="2068.3333333333335"/>
    <n v="4.9139999999999997"/>
    <n v="4.9349999999999996"/>
    <n v="0"/>
    <n v="2.1000000000000001E-2"/>
    <n v="6.8220000000000001"/>
    <n v="4"/>
    <n v="14.374000000000001"/>
    <n v="11.952999999999999"/>
    <n v="0"/>
    <n v="0"/>
    <n v="18.832999999999998"/>
    <n v="18.463999999999999"/>
    <n v="0.36899999999999999"/>
    <n v="0"/>
    <n v="0.88351507718559197"/>
  </r>
  <r>
    <n v="521107"/>
    <n v="6812"/>
    <s v="Wintershove"/>
    <s v="Poperingseweg 288"/>
    <s v="8908 Ieper"/>
    <s v="West-Vlaanderen"/>
    <x v="1"/>
    <s v=""/>
    <n v="18.537000000000003"/>
    <n v="25.873000000000005"/>
    <n v="4.2489999999999997"/>
    <n v="103.617"/>
    <n v="0.46960440854299978"/>
    <n v="0.95987222222222235"/>
    <n v="104"/>
    <n v="70.12"/>
    <n v="66.78"/>
    <n v="5.0014974543276525E-2"/>
    <n v="2132.8166666666671"/>
    <n v="2031.2250000000001"/>
    <n v="4.734"/>
    <n v="3.754"/>
    <n v="0.98"/>
    <n v="0"/>
    <n v="7.39"/>
    <n v="3"/>
    <n v="15.204000000000001"/>
    <n v="10.638999999999999"/>
    <n v="0"/>
    <n v="0"/>
    <n v="19.131"/>
    <n v="23.013000000000002"/>
    <n v="0"/>
    <n v="3.8820000000000001"/>
    <n v="0.93120412936527142"/>
  </r>
  <r>
    <n v="522101"/>
    <n v="3494"/>
    <s v="Maria Rustoord"/>
    <s v="Weststraat 53"/>
    <s v="8770 Ingelmunster"/>
    <s v="West-Vlaanderen"/>
    <x v="1"/>
    <s v=""/>
    <n v="24.861000000000001"/>
    <n v="55.590000000000011"/>
    <n v="12.027000000000001"/>
    <n v="177.30699999999999"/>
    <n v="0.52156993237717642"/>
    <n v="0.99027592592592573"/>
    <n v="154"/>
    <n v="74.150000000000006"/>
    <n v="68.11"/>
    <n v="8.8680076347085635E-2"/>
    <n v="2255.3958333333335"/>
    <n v="2071.6791666666668"/>
    <n v="7.2670000000000003"/>
    <n v="10.778"/>
    <n v="0"/>
    <n v="3.5110000000000001"/>
    <n v="3.5859999999999999"/>
    <n v="0"/>
    <n v="27.396000000000001"/>
    <n v="21.262"/>
    <n v="2.548"/>
    <n v="0"/>
    <n v="31.78"/>
    <n v="45.25"/>
    <n v="0"/>
    <n v="13.47"/>
    <n v="0.91418001265637927"/>
  </r>
  <r>
    <n v="523101"/>
    <n v="3287"/>
    <s v="De Plataan, Izegem"/>
    <s v="Meensesteenweg 74"/>
    <s v="8870 Izegem"/>
    <s v="West-Vlaanderen"/>
    <x v="2"/>
    <s v=""/>
    <n v="29.749999999999968"/>
    <n v="45.958000000000013"/>
    <n v="8.1360000000000028"/>
    <n v="176.77800000000002"/>
    <n v="0.47428978719071369"/>
    <n v="0.97938782051282047"/>
    <n v="160"/>
    <n v="66.88"/>
    <n v="65.569999999999993"/>
    <n v="1.9978648772304375E-2"/>
    <n v="2034.2666666666664"/>
    <n v="1994.4208333333331"/>
    <n v="6.97"/>
    <n v="6.5019999999999998"/>
    <n v="0.46800000000000003"/>
    <n v="0"/>
    <n v="6.01"/>
    <n v="1"/>
    <n v="25.523"/>
    <n v="20.373999999999999"/>
    <n v="0"/>
    <n v="0"/>
    <n v="30.096"/>
    <n v="39.444000000000003"/>
    <n v="0"/>
    <n v="9.3480000000000008"/>
    <n v="0.85768147684605756"/>
  </r>
  <r>
    <n v="523102"/>
    <n v="3754"/>
    <s v="Sint-Vincentius, Izegem"/>
    <s v="Hogestraat 68"/>
    <s v="8870 Izegem"/>
    <s v="West-Vlaanderen"/>
    <x v="1"/>
    <s v=""/>
    <n v="14.688999999999997"/>
    <n v="31.131000000000018"/>
    <n v="6.1440000000000028"/>
    <n v="109.973"/>
    <n v="0.47251598119538452"/>
    <n v="0.97345921828908533"/>
    <n v="110"/>
    <n v="68.569999999999993"/>
    <n v="67.22"/>
    <n v="2.0083308539125211E-2"/>
    <n v="2085.6708333333331"/>
    <n v="2044.6083333333333"/>
    <n v="4.8719999999999999"/>
    <n v="5.5019999999999998"/>
    <n v="0"/>
    <n v="0.63"/>
    <n v="4.1749999999999998"/>
    <n v="0"/>
    <n v="16.434999999999999"/>
    <n v="10.097"/>
    <n v="2.1629999999999998"/>
    <n v="0"/>
    <n v="20.134"/>
    <n v="26.094000000000001"/>
    <n v="0"/>
    <n v="5.96"/>
    <n v="0.9203033630397589"/>
  </r>
  <r>
    <n v="523103"/>
    <n v="3780"/>
    <s v="t Pandje"/>
    <s v="Mentenhoekstraat 4"/>
    <s v="8870 Izegem"/>
    <s v="West-Vlaanderen"/>
    <x v="1"/>
    <s v=""/>
    <n v="17.411000000000001"/>
    <n v="29.772999999999982"/>
    <n v="7.6589999999999998"/>
    <n v="119.09"/>
    <n v="0.46051725585691478"/>
    <n v="0.99722222222222245"/>
    <n v="118"/>
    <n v="67.959999999999994"/>
    <n v="66.63"/>
    <n v="1.9960978538196006E-2"/>
    <n v="2067.1166666666663"/>
    <n v="2026.6624999999999"/>
    <n v="4.9690000000000003"/>
    <n v="7.6580000000000004"/>
    <n v="0"/>
    <n v="2.6890000000000001"/>
    <n v="6.6379999999999999"/>
    <n v="0"/>
    <n v="17.388999999999999"/>
    <n v="9.6170000000000009"/>
    <n v="1.1339999999999999"/>
    <n v="0"/>
    <n v="21.071000000000002"/>
    <n v="28.047000000000001"/>
    <n v="0"/>
    <n v="6.976"/>
    <n v="0.87314806294285452"/>
  </r>
  <r>
    <n v="524101"/>
    <n v="28139"/>
    <s v="Residentie Christoff"/>
    <s v="Oude Dorpsweg 21A"/>
    <s v="8490 Jabbeke"/>
    <s v="West-Vlaanderen"/>
    <x v="0"/>
    <m/>
    <n v="6.6229999999999993"/>
    <n v="6.4179999999999984"/>
    <n v="2.6219999999999994"/>
    <n v="37.509"/>
    <n v="0.41757978085259528"/>
    <n v="0.95000000000000018"/>
    <n v="34"/>
    <n v="77.19"/>
    <n v="74.22"/>
    <n v="4.0016168148746978E-2"/>
    <n v="2347.8624999999997"/>
    <n v="2257.5250000000001"/>
    <n v="1.4159999999999999"/>
    <n v="2.6179999999999999"/>
    <n v="0"/>
    <n v="1.202"/>
    <n v="2.016"/>
    <n v="0"/>
    <n v="5.7649999999999997"/>
    <n v="4.2290000000000001"/>
    <n v="0"/>
    <n v="0"/>
    <n v="6.4130000000000003"/>
    <n v="4.7510000000000003"/>
    <n v="1.6619999999999999"/>
    <n v="0"/>
    <n v="0.89737783945657734"/>
  </r>
  <r>
    <n v="524102"/>
    <n v="3178"/>
    <s v="Avondrust"/>
    <s v="de Manlaan 50C"/>
    <s v="8490 Jabbeke"/>
    <s v="West-Vlaanderen"/>
    <x v="1"/>
    <s v=""/>
    <n v="25.73899999999999"/>
    <n v="39.676000000000016"/>
    <n v="8.1709999999999994"/>
    <n v="148.77799999999999"/>
    <n v="0.4946026966352553"/>
    <n v="0.93972489517819691"/>
    <n v="149"/>
    <n v="75.44"/>
    <n v="73.98"/>
    <n v="1.9735063530683883E-2"/>
    <n v="2294.6333333333332"/>
    <n v="2250.2250000000004"/>
    <n v="6.2519999999999998"/>
    <n v="6.66"/>
    <n v="0"/>
    <n v="0.40799999999999997"/>
    <n v="9.1010000000000009"/>
    <n v="1"/>
    <n v="22.422000000000001"/>
    <n v="14.558999999999999"/>
    <n v="0"/>
    <n v="0"/>
    <n v="26.838999999999999"/>
    <n v="35.685000000000002"/>
    <n v="0"/>
    <n v="8.8460000000000001"/>
    <n v="0.89803572443316348"/>
  </r>
  <r>
    <n v="525101"/>
    <n v="3281"/>
    <s v="De Noordhinder"/>
    <s v="Noordhinder 31"/>
    <s v="8301 Knokke-Heist"/>
    <s v="West-Vlaanderen"/>
    <x v="2"/>
    <s v=""/>
    <n v="19.754999999999999"/>
    <n v="31.510999999999981"/>
    <n v="12.426999999999996"/>
    <n v="148.73399999999998"/>
    <n v="0.42823429747065217"/>
    <n v="0.96666182795698929"/>
    <n v="150"/>
    <n v="71.88"/>
    <n v="70.47"/>
    <n v="2.0008514261387722E-2"/>
    <n v="2186.35"/>
    <n v="2143.4625000000001"/>
    <n v="7.2"/>
    <n v="11.926"/>
    <n v="0"/>
    <n v="4.726"/>
    <n v="8.9930000000000003"/>
    <n v="0"/>
    <n v="21.530999999999999"/>
    <n v="10.757999999999999"/>
    <n v="1.78"/>
    <n v="0"/>
    <n v="27.86"/>
    <n v="30.523"/>
    <n v="0"/>
    <n v="2.6629999999999998"/>
    <n v="0.94429412098620602"/>
  </r>
  <r>
    <n v="525102"/>
    <n v="3550"/>
    <s v="Polderparel"/>
    <s v="Westkapellestraat 460"/>
    <s v="8300 Knokke-Heist"/>
    <s v="West-Vlaanderen"/>
    <x v="2"/>
    <s v=""/>
    <n v="18.131999999999991"/>
    <n v="31.690999999999974"/>
    <n v="9.379999999999999"/>
    <n v="139.80600000000001"/>
    <n v="0.42346537344606067"/>
    <n v="0.97376864801864804"/>
    <n v="128"/>
    <n v="88.65"/>
    <n v="86.93"/>
    <n v="1.9786034740595815E-2"/>
    <n v="2696.4375000000005"/>
    <n v="2644.1208333333338"/>
    <n v="6.7480000000000002"/>
    <n v="8.8759999999999994"/>
    <n v="0"/>
    <n v="2.1280000000000001"/>
    <n v="7.0419999999999998"/>
    <n v="0"/>
    <n v="19.957000000000001"/>
    <n v="11.077"/>
    <n v="1.8380000000000001"/>
    <n v="0"/>
    <n v="26.154"/>
    <n v="30.943000000000001"/>
    <n v="0"/>
    <n v="4.7889999999999997"/>
    <n v="0.93511532657900409"/>
  </r>
  <r>
    <n v="525105"/>
    <n v="3478"/>
    <s v="Lindenhove"/>
    <s v="Bremlaan 5"/>
    <s v="8300 Knokke-Heist"/>
    <s v="West-Vlaanderen"/>
    <x v="1"/>
    <s v=""/>
    <n v="19.451000000000004"/>
    <n v="26.811000000000003"/>
    <n v="6.7040000000000006"/>
    <n v="125.87999999999998"/>
    <n v="0.42076580870670494"/>
    <n v="0.90366317966903076"/>
    <n v="120"/>
    <n v="65.239999999999995"/>
    <n v="65.239999999999995"/>
    <n v="0"/>
    <n v="1984.3833333333332"/>
    <n v="1984.3833333333332"/>
    <n v="5.056"/>
    <n v="6.4539999999999997"/>
    <n v="0"/>
    <n v="1.3979999999999999"/>
    <n v="4.8869999999999996"/>
    <n v="1"/>
    <n v="18.562999999999999"/>
    <n v="14.552"/>
    <n v="0"/>
    <n v="0"/>
    <n v="22.216999999999999"/>
    <n v="25.622"/>
    <n v="0"/>
    <n v="3.4049999999999998"/>
    <n v="0.85492204699645058"/>
  </r>
  <r>
    <n v="525106"/>
    <n v="20513"/>
    <s v="Onze Lieve Vrouw Onbevlekt"/>
    <s v="Kursaalstraat 42"/>
    <s v="8301 Knokke-Heist"/>
    <s v="West-Vlaanderen"/>
    <x v="1"/>
    <s v=""/>
    <n v="7.5669999999999975"/>
    <n v="11.982999999999999"/>
    <n v="2.206"/>
    <n v="64.930000000000007"/>
    <n v="0.33506853534575687"/>
    <n v="0.84444166666666676"/>
    <n v="73"/>
    <n v="72.34"/>
    <n v="72.34"/>
    <n v="0"/>
    <n v="2200.3416666666667"/>
    <n v="2200.3416666666667"/>
    <n v="1.875"/>
    <n v="2.206"/>
    <n v="0"/>
    <n v="0.33100000000000002"/>
    <n v="1.738"/>
    <n v="0"/>
    <n v="7.6820000000000004"/>
    <n v="5.8230000000000004"/>
    <n v="0.121"/>
    <n v="0"/>
    <n v="8.85"/>
    <n v="11.94"/>
    <n v="0"/>
    <n v="3.09"/>
    <n v="0.6445208759632548"/>
  </r>
  <r>
    <n v="525108"/>
    <n v="24679"/>
    <s v="Belle Epoque (Emeis)"/>
    <s v="Gilbert Decockstraat 1"/>
    <s v="8300 Knokke-Heist"/>
    <s v="West-Vlaanderen"/>
    <x v="0"/>
    <s v="Emeis"/>
    <n v="9.968"/>
    <n v="15.430000000000003"/>
    <n v="2.169"/>
    <n v="75.756999999999991"/>
    <n v="0.3638871655424582"/>
    <n v="0.74916666666666687"/>
    <n v="96"/>
    <n v="165.57"/>
    <n v="163.72999999999999"/>
    <n v="1.1238013803212654E-2"/>
    <n v="5036.0874999999996"/>
    <n v="4980.1208333333334"/>
    <n v="2.258"/>
    <n v="2.1669999999999998"/>
    <n v="9.0999999999999998E-2"/>
    <n v="0"/>
    <n v="4.8490000000000002"/>
    <n v="1"/>
    <n v="9.0909999999999993"/>
    <n v="4.875"/>
    <n v="0"/>
    <n v="0"/>
    <n v="10.188000000000001"/>
    <n v="13.706"/>
    <n v="0"/>
    <n v="3.5179999999999998"/>
    <n v="0.65557094795171178"/>
  </r>
  <r>
    <n v="526101"/>
    <n v="3512"/>
    <s v="Meunyckenhof"/>
    <s v="Meunyckenplein 2"/>
    <s v="8680 Koekelare"/>
    <s v="West-Vlaanderen"/>
    <x v="1"/>
    <s v=""/>
    <n v="23.652000000000022"/>
    <n v="32.471999999999994"/>
    <n v="13.297999999999984"/>
    <n v="134.87100000000001"/>
    <n v="0.51472888908660863"/>
    <n v="0.95804137115839261"/>
    <n v="133"/>
    <n v="73.36"/>
    <n v="71.930000000000007"/>
    <n v="1.9880439316001475E-2"/>
    <n v="2231.3666666666668"/>
    <n v="2187.8708333333338"/>
    <n v="6.2779999999999996"/>
    <n v="9.4990000000000006"/>
    <n v="0"/>
    <n v="3.2210000000000001"/>
    <n v="8.0709999999999997"/>
    <n v="2"/>
    <n v="21.454000000000001"/>
    <n v="15.37"/>
    <n v="0"/>
    <n v="0"/>
    <n v="26.588999999999999"/>
    <n v="28.498000000000001"/>
    <n v="0"/>
    <n v="1.909"/>
    <n v="0.94466563052225938"/>
  </r>
  <r>
    <n v="527103"/>
    <n v="15110"/>
    <s v="Dunecluze"/>
    <s v="Ter Duinenlaan 35"/>
    <s v="8670 Koksijde"/>
    <s v="West-Vlaanderen"/>
    <x v="1"/>
    <s v=""/>
    <n v="20.799999999999986"/>
    <n v="32.061999999999991"/>
    <n v="5.8080000000000007"/>
    <n v="115.354"/>
    <n v="0.50860828406470504"/>
    <n v="0.99640632183908029"/>
    <n v="110"/>
    <n v="76.89"/>
    <n v="75.38"/>
    <n v="2.0031838684001047E-2"/>
    <n v="2338.7374999999997"/>
    <n v="2292.8083333333334"/>
    <n v="5.2889999999999997"/>
    <n v="5.1159999999999997"/>
    <n v="0.17299999999999999"/>
    <n v="0"/>
    <n v="10.055999999999999"/>
    <n v="0"/>
    <n v="18.864000000000001"/>
    <n v="8.0719999999999992"/>
    <n v="0.73599999999999999"/>
    <n v="0"/>
    <n v="22.533999999999999"/>
    <n v="27.713999999999999"/>
    <n v="0"/>
    <n v="5.18"/>
    <n v="0.9908804717169698"/>
  </r>
  <r>
    <n v="527104"/>
    <n v="23802"/>
    <s v="Noordduin (Armonea)"/>
    <s v="Abdijstraat 57"/>
    <s v="8670 Koksijde"/>
    <s v="West-Vlaanderen"/>
    <x v="0"/>
    <s v="Armonea"/>
    <n v="9.8999999999999968"/>
    <n v="12.431999999999995"/>
    <n v="2.7649999999999997"/>
    <n v="78.173000000000002"/>
    <n v="0.32104435035114415"/>
    <n v="0.90803898467432942"/>
    <n v="87"/>
    <n v="100.56"/>
    <n v="98.58"/>
    <n v="2.0085209981740793E-2"/>
    <n v="3058.7000000000003"/>
    <n v="2998.4749999999999"/>
    <n v="2.3959999999999999"/>
    <n v="2.7629999999999999"/>
    <n v="0"/>
    <n v="0.36699999999999999"/>
    <n v="2.7109999999999999"/>
    <n v="0"/>
    <n v="9.3049999999999997"/>
    <n v="6.5629999999999997"/>
    <n v="3.1E-2"/>
    <n v="0"/>
    <n v="10.771000000000001"/>
    <n v="12.481"/>
    <n v="0"/>
    <n v="1.71"/>
    <n v="0.66011285178565171"/>
  </r>
  <r>
    <n v="528102"/>
    <n v="7943"/>
    <s v="Godtsvelde"/>
    <s v="Hospitaalstraat 35"/>
    <s v="8610 Kortemark"/>
    <s v="West-Vlaanderen"/>
    <x v="1"/>
    <s v=""/>
    <n v="22.152000000000001"/>
    <n v="50.166000000000054"/>
    <n v="11.557999999999996"/>
    <n v="176.48299999999995"/>
    <n v="0.47526390643858091"/>
    <n v="0.98287222222222204"/>
    <n v="165"/>
    <n v="72.14"/>
    <n v="70.73"/>
    <n v="1.9934963947405571E-2"/>
    <n v="2194.2583333333332"/>
    <n v="2151.3708333333334"/>
    <n v="7.5750000000000002"/>
    <n v="8.8249999999999993"/>
    <n v="0"/>
    <n v="1.25"/>
    <n v="6.101"/>
    <n v="0"/>
    <n v="26.361999999999998"/>
    <n v="15.554"/>
    <n v="4.7069999999999999"/>
    <n v="0"/>
    <n v="31.867999999999999"/>
    <n v="46.743000000000002"/>
    <n v="0"/>
    <n v="14.875"/>
    <n v="0.90208159866777682"/>
  </r>
  <r>
    <n v="528104"/>
    <n v="27090"/>
    <s v="De Bottelarij (Emeis)"/>
    <s v="Brouwersplein 1- 87"/>
    <s v="8610 Kortemark"/>
    <s v="West-Vlaanderen"/>
    <x v="0"/>
    <s v="Emeis"/>
    <n v="6.3439999999999968"/>
    <n v="4.887999999999999"/>
    <n v="1.0200000000000002"/>
    <n v="29.573"/>
    <n v="0.41429682480641111"/>
    <n v="0.95429543010752704"/>
    <n v="31"/>
    <n v="91.06"/>
    <n v="92.26"/>
    <n v="-1.3006720138738381E-2"/>
    <n v="2769.7416666666668"/>
    <n v="2806.2416666666668"/>
    <n v="1.107"/>
    <n v="1.02"/>
    <n v="8.6999999999999994E-2"/>
    <n v="0"/>
    <n v="1.546"/>
    <n v="2"/>
    <n v="4.2320000000000002"/>
    <n v="4.7939999999999996"/>
    <n v="0"/>
    <n v="1"/>
    <n v="4.9550000000000001"/>
    <n v="4.8840000000000003"/>
    <n v="7.0999999999999994E-2"/>
    <n v="0"/>
    <n v="0.8140633685380767"/>
  </r>
  <r>
    <n v="529101"/>
    <n v="3822"/>
    <s v="Ter Melle"/>
    <s v="Mellestraat 15"/>
    <s v="8501 Kortrijk"/>
    <s v="West-Vlaanderen"/>
    <x v="2"/>
    <s v=""/>
    <n v="14.481"/>
    <n v="28.215000000000003"/>
    <n v="6.7499999999999973"/>
    <n v="96.391000000000005"/>
    <n v="0.51297320289238624"/>
    <n v="0.97474814814814803"/>
    <n v="99"/>
    <n v="65.430000000000007"/>
    <n v="64.150000000000006"/>
    <n v="1.9953234606391312E-2"/>
    <n v="1990.1625000000001"/>
    <n v="1951.229166666667"/>
    <n v="4.6289999999999996"/>
    <n v="6.6180000000000003"/>
    <n v="0"/>
    <n v="1.9890000000000001"/>
    <n v="4.29"/>
    <n v="0"/>
    <n v="12.787000000000001"/>
    <n v="8.6240000000000006"/>
    <n v="0"/>
    <n v="0"/>
    <n v="17.030999999999999"/>
    <n v="20.893999999999998"/>
    <n v="0"/>
    <n v="3.863"/>
    <n v="0.90177074155131742"/>
  </r>
  <r>
    <n v="529102"/>
    <n v="3697"/>
    <s v="t Huis"/>
    <s v="Condédreef 16"/>
    <s v="8500 Kortrijk"/>
    <s v="West-Vlaanderen"/>
    <x v="2"/>
    <s v=""/>
    <n v="28.85499999999999"/>
    <n v="34.290000000000006"/>
    <n v="7.0519999999999978"/>
    <n v="128.28100000000001"/>
    <n v="0.54721275948893433"/>
    <n v="0.97601085858585857"/>
    <n v="129"/>
    <n v="71.41"/>
    <n v="70.02"/>
    <n v="1.9851471008283328E-2"/>
    <n v="2172.0541666666663"/>
    <n v="2129.7750000000001"/>
    <n v="6.1660000000000004"/>
    <n v="7.0469999999999997"/>
    <n v="0"/>
    <n v="0.88100000000000001"/>
    <n v="6.681"/>
    <n v="6"/>
    <n v="17.585000000000001"/>
    <n v="17.010999999999999"/>
    <n v="0"/>
    <n v="0"/>
    <n v="23.137"/>
    <n v="26.420999999999999"/>
    <n v="0"/>
    <n v="3.2839999999999998"/>
    <n v="0.91286144184220852"/>
  </r>
  <r>
    <n v="529103"/>
    <n v="3641"/>
    <s v="Sint Carolus"/>
    <s v="Groeningelaan 7"/>
    <s v="8500 Kortrijk"/>
    <s v="West-Vlaanderen"/>
    <x v="1"/>
    <s v=""/>
    <n v="16.145000000000003"/>
    <n v="23.785000000000004"/>
    <n v="5.5469999999999997"/>
    <n v="99.664999999999978"/>
    <n v="0.45629860031104214"/>
    <n v="0.96844846278317165"/>
    <n v="100"/>
    <n v="73.42"/>
    <n v="71.98"/>
    <n v="2.000555709919416E-2"/>
    <n v="2233.1916666666666"/>
    <n v="2189.3916666666669"/>
    <n v="4.327"/>
    <n v="5.0419999999999998"/>
    <n v="0"/>
    <n v="0.71499999999999997"/>
    <n v="5.5579999999999998"/>
    <n v="0"/>
    <n v="15.339"/>
    <n v="8.4529999999999994"/>
    <n v="1.3280000000000001"/>
    <n v="0"/>
    <n v="18.312999999999999"/>
    <n v="23.097000000000001"/>
    <n v="0"/>
    <n v="4.7839999999999998"/>
    <n v="0.93706372123013093"/>
  </r>
  <r>
    <n v="529104"/>
    <n v="3290"/>
    <s v="De Pottelberg"/>
    <s v="Pottelberg 1"/>
    <s v="8500 Kortrijk"/>
    <s v="West-Vlaanderen"/>
    <x v="1"/>
    <s v=""/>
    <n v="26.662000000000006"/>
    <n v="51.545000000000016"/>
    <n v="11.951000000000002"/>
    <n v="177.19399999999999"/>
    <n v="0.50880955337088185"/>
    <n v="0.97313966302367938"/>
    <n v="180"/>
    <n v="70.25"/>
    <n v="68.87"/>
    <n v="2.0037752286917287E-2"/>
    <n v="2136.7708333333335"/>
    <n v="2094.7958333333336"/>
    <n v="8.0350000000000001"/>
    <n v="10.945"/>
    <n v="0"/>
    <n v="2.91"/>
    <n v="10.474"/>
    <n v="0"/>
    <n v="26.422000000000001"/>
    <n v="15.489000000000001"/>
    <n v="0.45900000000000002"/>
    <n v="0"/>
    <n v="32.853000000000002"/>
    <n v="45.061999999999998"/>
    <n v="0"/>
    <n v="12.209"/>
    <n v="0.92793597093005042"/>
  </r>
  <r>
    <n v="529106"/>
    <n v="3267"/>
    <s v="De Korenbloem"/>
    <s v="Pieter de Conincklaan 12"/>
    <s v="8500 Kortrijk"/>
    <s v="West-Vlaanderen"/>
    <x v="1"/>
    <s v=""/>
    <n v="26.970999999999997"/>
    <n v="36.041999999999994"/>
    <n v="17.079999999999995"/>
    <n v="171.197"/>
    <n v="0.46784114207608773"/>
    <n v="0.9722342278719398"/>
    <n v="161"/>
    <n v="72.42"/>
    <n v="71"/>
    <n v="2.0000000000000018E-2"/>
    <n v="2202.7750000000001"/>
    <n v="2159.5833333333335"/>
    <n v="7.9139999999999997"/>
    <n v="11.852"/>
    <n v="0"/>
    <n v="3.9380000000000002"/>
    <n v="8.7710000000000008"/>
    <n v="1"/>
    <n v="25.47"/>
    <n v="17.373999999999999"/>
    <n v="0"/>
    <n v="0"/>
    <n v="31.870999999999999"/>
    <n v="29.945"/>
    <n v="1.9259999999999999"/>
    <n v="0"/>
    <n v="0.93856556469606389"/>
  </r>
  <r>
    <n v="529107"/>
    <n v="3775"/>
    <s v="Home 't Hoge (Korian)"/>
    <s v="'t Hoge 57"/>
    <s v="8500 Kortrijk"/>
    <s v="West-Vlaanderen"/>
    <x v="0"/>
    <s v="Korian"/>
    <n v="9.5139999999999958"/>
    <n v="10.375999999999992"/>
    <n v="5.769000000000001"/>
    <n v="64.387"/>
    <n v="0.39851212201220726"/>
    <n v="0.7993835390946501"/>
    <n v="80"/>
    <n v="77.06"/>
    <n v="75.55"/>
    <n v="1.9986763732627422E-2"/>
    <n v="2343.9083333333333"/>
    <n v="2297.9791666666665"/>
    <n v="2.1539999999999999"/>
    <n v="5.7690000000000001"/>
    <n v="0"/>
    <n v="3.6150000000000002"/>
    <n v="1.6040000000000001"/>
    <n v="1"/>
    <n v="8.6379999999999999"/>
    <n v="7.9009999999999998"/>
    <n v="0"/>
    <n v="0"/>
    <n v="9.8610000000000007"/>
    <n v="9.6300000000000008"/>
    <n v="0.23100000000000001"/>
    <n v="0"/>
    <n v="0.76306041640056199"/>
  </r>
  <r>
    <n v="529108"/>
    <n v="3757"/>
    <s v="Sint-Vincentius, Kortrijk"/>
    <s v="Houtmarkt 33"/>
    <s v="8500 Kortrijk"/>
    <s v="West-Vlaanderen"/>
    <x v="1"/>
    <s v=""/>
    <n v="26.133999999999979"/>
    <n v="37.232000000000006"/>
    <n v="8.4679999999999982"/>
    <n v="149.70799999999997"/>
    <n v="0.47982739733347585"/>
    <n v="0.97780790043290045"/>
    <n v="140"/>
    <n v="73.33"/>
    <n v="71.89"/>
    <n v="2.0030602309083267E-2"/>
    <n v="2230.4541666666669"/>
    <n v="2186.6541666666667"/>
    <n v="6.9809999999999999"/>
    <n v="7.5750000000000002"/>
    <n v="0"/>
    <n v="0.59399999999999997"/>
    <n v="7.0220000000000002"/>
    <n v="1"/>
    <n v="24.331"/>
    <n v="17.893999999999998"/>
    <n v="0"/>
    <n v="0"/>
    <n v="29.567"/>
    <n v="31.635999999999999"/>
    <n v="0"/>
    <n v="2.069"/>
    <n v="0.98593861665346805"/>
  </r>
  <r>
    <n v="529109"/>
    <n v="3720"/>
    <s v="De Ruyschaert"/>
    <s v="Kloosterstraat 25"/>
    <s v="8510 Kortrijk"/>
    <s v="West-Vlaanderen"/>
    <x v="1"/>
    <s v=""/>
    <n v="16.011000000000003"/>
    <n v="25.916000000000015"/>
    <n v="11.296000000000001"/>
    <n v="115.23399999999997"/>
    <n v="0.46186889286148214"/>
    <n v="0.9733915966386556"/>
    <n v="93"/>
    <n v="68.94"/>
    <n v="68.94"/>
    <n v="0"/>
    <n v="2096.9249999999997"/>
    <n v="2096.9250000000002"/>
    <n v="5.5229999999999997"/>
    <n v="9.2490000000000006"/>
    <n v="0"/>
    <n v="3.726"/>
    <n v="7.984"/>
    <n v="0"/>
    <n v="17.808"/>
    <n v="7.0119999999999996"/>
    <n v="2.8119999999999998"/>
    <n v="0"/>
    <n v="22.187999999999999"/>
    <n v="26.094000000000001"/>
    <n v="0"/>
    <n v="3.9060000000000001"/>
    <n v="0.9790798039645966"/>
  </r>
  <r>
    <n v="529110"/>
    <n v="3202"/>
    <s v="Biezenheem"/>
    <s v="Hendrik Dewildestraat 10"/>
    <s v="8501 Kortrijk"/>
    <s v="West-Vlaanderen"/>
    <x v="2"/>
    <s v=""/>
    <n v="17.035"/>
    <n v="22.082999999999988"/>
    <n v="7.2490000000000006"/>
    <n v="94.382000000000019"/>
    <n v="0.49126952173083832"/>
    <n v="0.98264444444444443"/>
    <n v="93"/>
    <n v="64.83"/>
    <n v="63.55"/>
    <n v="2.0141620771046531E-2"/>
    <n v="1971.9125000000001"/>
    <n v="1932.9791666666667"/>
    <n v="4.2240000000000002"/>
    <n v="7.2439999999999998"/>
    <n v="0"/>
    <n v="3.02"/>
    <n v="2.3290000000000002"/>
    <n v="1"/>
    <n v="12.951000000000001"/>
    <n v="11.778"/>
    <n v="0"/>
    <n v="0"/>
    <n v="16.524000000000001"/>
    <n v="16.373999999999999"/>
    <n v="0.15"/>
    <n v="0"/>
    <n v="0.87862394644031327"/>
  </r>
  <r>
    <n v="529112"/>
    <n v="3382"/>
    <s v="Heilig Hart, Kortrijk"/>
    <s v="Budastraat 30"/>
    <s v="8500 Kortrijk"/>
    <s v="West-Vlaanderen"/>
    <x v="1"/>
    <s v=""/>
    <n v="34.22500000000003"/>
    <n v="51.601999999999968"/>
    <n v="9.9690000000000012"/>
    <n v="197.13700000000003"/>
    <n v="0.48593617636466002"/>
    <n v="0.9241050860719876"/>
    <n v="207"/>
    <n v="76.69"/>
    <n v="75.19"/>
    <n v="1.9949461364543231E-2"/>
    <n v="2332.6541666666667"/>
    <n v="2287.0291666666667"/>
    <n v="8.4570000000000007"/>
    <n v="7.9080000000000004"/>
    <n v="0.54900000000000004"/>
    <n v="0"/>
    <n v="13.923999999999999"/>
    <n v="4"/>
    <n v="28.69"/>
    <n v="18.635000000000002"/>
    <n v="0"/>
    <n v="0"/>
    <n v="34.625"/>
    <n v="42.401000000000003"/>
    <n v="0"/>
    <n v="7.7759999999999998"/>
    <n v="0.90930281206108243"/>
  </r>
  <r>
    <n v="529114"/>
    <n v="15546"/>
    <s v="De Weister"/>
    <s v="Lijsterstraat 2"/>
    <s v="8511 Kortrijk"/>
    <s v="West-Vlaanderen"/>
    <x v="2"/>
    <s v=""/>
    <n v="12.064000000000002"/>
    <n v="11.784999999999993"/>
    <n v="3.875"/>
    <n v="45.331000000000003"/>
    <n v="0.61159030244203738"/>
    <n v="0.9855119565217394"/>
    <n v="46"/>
    <n v="72.05"/>
    <n v="70.63"/>
    <n v="2.0104771343621763E-2"/>
    <n v="2191.5208333333335"/>
    <n v="2148.3291666666664"/>
    <n v="2.306"/>
    <n v="3.3719999999999999"/>
    <n v="0"/>
    <n v="1.0660000000000001"/>
    <n v="2.5070000000000001"/>
    <n v="3"/>
    <n v="7.12"/>
    <n v="7.2530000000000001"/>
    <n v="0"/>
    <n v="0"/>
    <n v="9.2010000000000005"/>
    <n v="7.9729999999999999"/>
    <n v="1.228"/>
    <n v="0"/>
    <n v="0.99625287078447966"/>
  </r>
  <r>
    <n v="529120"/>
    <n v="28997"/>
    <s v="De Zon"/>
    <s v="Zomerplein 4"/>
    <s v="8510 Kortrijk"/>
    <s v="West-Vlaanderen"/>
    <x v="2"/>
    <s v=""/>
    <n v="20.898000000000003"/>
    <n v="26.389000000000014"/>
    <n v="5.5379999999999994"/>
    <n v="94.156000000000006"/>
    <n v="0.56103700242151333"/>
    <n v="0.98438749999999997"/>
    <n v="96"/>
    <n v="71.88"/>
    <n v="70.48"/>
    <n v="1.9863791146424337E-2"/>
    <n v="2186.35"/>
    <n v="2143.7666666666669"/>
    <n v="4.3630000000000004"/>
    <n v="5.5339999999999998"/>
    <n v="0"/>
    <n v="1.171"/>
    <n v="3.867"/>
    <n v="3"/>
    <n v="14.907999999999999"/>
    <n v="13.698"/>
    <n v="0"/>
    <n v="0"/>
    <n v="18.484999999999999"/>
    <n v="21.346"/>
    <n v="0"/>
    <n v="2.8610000000000002"/>
    <n v="0.95242529170425116"/>
  </r>
  <r>
    <n v="530101"/>
    <n v="3375"/>
    <s v="Heilige Familie, Kuurne"/>
    <s v="Gasthuisstraat 24"/>
    <s v="8520 Kuurne"/>
    <s v="West-Vlaanderen"/>
    <x v="1"/>
    <s v=""/>
    <n v="20.051000000000002"/>
    <n v="43.919999999999995"/>
    <n v="8.0429999999999993"/>
    <n v="168.2"/>
    <n v="0.4281450653983353"/>
    <n v="0.96495833333333325"/>
    <n v="162"/>
    <n v="60.84"/>
    <n v="61.31"/>
    <n v="-7.6659598760397962E-3"/>
    <n v="1850.5500000000002"/>
    <n v="1864.8458333333335"/>
    <n v="6.9870000000000001"/>
    <n v="8.016"/>
    <n v="0"/>
    <n v="1.0289999999999999"/>
    <n v="7.6520000000000001"/>
    <n v="0"/>
    <n v="23.472999999999999"/>
    <n v="11.077999999999999"/>
    <n v="4.7430000000000003"/>
    <n v="0"/>
    <n v="28.369"/>
    <n v="41.073999999999998"/>
    <n v="0"/>
    <n v="12.705"/>
    <n v="0.8802082450100901"/>
  </r>
  <r>
    <n v="530102"/>
    <n v="3355"/>
    <s v="Evarist Carpentier (Vivalto)"/>
    <s v="Doornenstraat 12"/>
    <s v="8520 Kuurne"/>
    <s v="West-Vlaanderen"/>
    <x v="0"/>
    <s v="Vivalto"/>
    <n v="8.0699999999999985"/>
    <n v="13.415999999999999"/>
    <n v="5.0830000000000002"/>
    <n v="47.06600000000001"/>
    <n v="0.56450516296264797"/>
    <n v="0.98437777777777757"/>
    <n v="41"/>
    <n v="74.5"/>
    <n v="69.069999999999993"/>
    <n v="7.8615896916172101E-2"/>
    <n v="2266.0416666666665"/>
    <n v="2100.8791666666666"/>
    <n v="2.3079999999999998"/>
    <n v="4.0780000000000003"/>
    <n v="0"/>
    <n v="1.77"/>
    <n v="1"/>
    <n v="0"/>
    <n v="7.7809999999999997"/>
    <n v="7.0659999999999998"/>
    <n v="0"/>
    <n v="0"/>
    <n v="9.6310000000000002"/>
    <n v="9.7129999999999992"/>
    <n v="0"/>
    <n v="8.2000000000000003E-2"/>
    <n v="1"/>
  </r>
  <r>
    <n v="531101"/>
    <n v="3736"/>
    <s v="De Boomgaard, Langemark-Poelkapelle"/>
    <s v="Lekkerboterstraat 1"/>
    <s v="8920 Langemark-Poelkapelle"/>
    <s v="West-Vlaanderen"/>
    <x v="2"/>
    <s v=""/>
    <n v="14.100000000000003"/>
    <n v="17.265000000000001"/>
    <n v="5.2269999999999976"/>
    <n v="77.191999999999993"/>
    <n v="0.47403876049331539"/>
    <n v="0.97697710970464147"/>
    <n v="56"/>
    <n v="69.06"/>
    <n v="67.709999999999994"/>
    <n v="1.9937970757643031E-2"/>
    <n v="2100.5750000000003"/>
    <n v="2059.5124999999998"/>
    <n v="3.1789999999999998"/>
    <n v="4.1890000000000001"/>
    <n v="0"/>
    <n v="1.01"/>
    <n v="4.5229999999999997"/>
    <n v="2"/>
    <n v="10.798"/>
    <n v="8.3130000000000006"/>
    <n v="0"/>
    <n v="0"/>
    <n v="13.234999999999999"/>
    <n v="13.29"/>
    <n v="0"/>
    <n v="5.5E-2"/>
    <n v="0.83623839244938347"/>
  </r>
  <r>
    <n v="532101"/>
    <n v="3598"/>
    <s v="Rustenhove"/>
    <s v="Rollegemstraat 17"/>
    <s v="8880 Ledegem"/>
    <s v="West-Vlaanderen"/>
    <x v="1"/>
    <s v=""/>
    <n v="23.076999999999991"/>
    <n v="30.088000000000012"/>
    <n v="8.4030000000000005"/>
    <n v="133.62799999999999"/>
    <n v="0.46074176070883355"/>
    <n v="0.98053461070559611"/>
    <n v="130"/>
    <n v="78.92"/>
    <n v="77.48"/>
    <n v="1.8585441404233238E-2"/>
    <n v="2400.4833333333331"/>
    <n v="2356.6833333333334"/>
    <n v="5.8609999999999998"/>
    <n v="7.7889999999999997"/>
    <n v="0"/>
    <n v="1.9279999999999999"/>
    <n v="7.181"/>
    <n v="2"/>
    <n v="20.652999999999999"/>
    <n v="15.265000000000001"/>
    <n v="0"/>
    <n v="0"/>
    <n v="24.788"/>
    <n v="30.684000000000001"/>
    <n v="0"/>
    <n v="5.8959999999999999"/>
    <n v="0.94312312695275136"/>
  </r>
  <r>
    <n v="533101"/>
    <n v="3758"/>
    <s v="Aksent"/>
    <s v="Izegemsestraat 14"/>
    <s v="8860 Lendelede"/>
    <s v="West-Vlaanderen"/>
    <x v="1"/>
    <s v=""/>
    <n v="15.074000000000003"/>
    <n v="26.721999999999998"/>
    <n v="7.0129999999999999"/>
    <n v="98.286000000000001"/>
    <n v="0.49660175406466839"/>
    <n v="0.98333333333333328"/>
    <n v="97"/>
    <n v="77.25"/>
    <n v="75.739999999999995"/>
    <n v="1.9936625297068966E-2"/>
    <n v="2349.6875"/>
    <n v="2303.7583333333332"/>
    <n v="4.12"/>
    <n v="6.093"/>
    <n v="0"/>
    <n v="1.9730000000000001"/>
    <n v="4.7670000000000003"/>
    <n v="0"/>
    <n v="14.858000000000001"/>
    <n v="9.6020000000000003"/>
    <n v="0.48899999999999999"/>
    <n v="0"/>
    <n v="17.622"/>
    <n v="22.353000000000002"/>
    <n v="0"/>
    <n v="4.7309999999999999"/>
    <n v="0.90523305690591938"/>
  </r>
  <r>
    <n v="534101"/>
    <n v="3698"/>
    <s v="t Hof"/>
    <s v="Dokter Roelenslaan 2"/>
    <s v="8810 Lichtervelde"/>
    <s v="West-Vlaanderen"/>
    <x v="2"/>
    <s v=""/>
    <n v="12.264000000000003"/>
    <n v="21.586999999999986"/>
    <n v="4.5680000000000014"/>
    <n v="77.27600000000001"/>
    <n v="0.49716600238107533"/>
    <n v="0.99148345775181213"/>
    <n v="75"/>
    <n v="69.599999999999994"/>
    <n v="68.239999999999995"/>
    <n v="1.9929660023446649E-2"/>
    <n v="2116.9999999999995"/>
    <n v="2075.6333333333332"/>
    <n v="3.4009999999999998"/>
    <n v="4.2649999999999997"/>
    <n v="0"/>
    <n v="0.86399999999999999"/>
    <n v="5.6719999999999997"/>
    <n v="0"/>
    <n v="11.997999999999999"/>
    <n v="6.0129999999999999"/>
    <n v="0.313"/>
    <n v="0"/>
    <n v="14.409000000000001"/>
    <n v="19.266999999999999"/>
    <n v="0"/>
    <n v="4.8579999999999997"/>
    <n v="0.93770455631964111"/>
  </r>
  <r>
    <n v="535101"/>
    <n v="3418"/>
    <s v="Zilvervogel Reninge"/>
    <s v="Dorpplaats 14"/>
    <s v="8647 Lo-Reninge"/>
    <s v="West-Vlaanderen"/>
    <x v="1"/>
    <s v=""/>
    <n v="15.985000000000001"/>
    <n v="30.317"/>
    <n v="7.6300000000000026"/>
    <n v="107.38500000000002"/>
    <n v="0.50223029287144383"/>
    <n v="0.97878030303030306"/>
    <n v="105"/>
    <n v="74.62"/>
    <n v="73.180000000000007"/>
    <n v="1.9677507515714732E-2"/>
    <n v="2269.6916666666671"/>
    <n v="2225.8916666666669"/>
    <n v="4.8099999999999996"/>
    <n v="5.7939999999999996"/>
    <n v="0"/>
    <n v="0.98399999999999999"/>
    <n v="6.4160000000000004"/>
    <n v="0"/>
    <n v="15.833"/>
    <n v="9.56"/>
    <n v="0"/>
    <n v="0"/>
    <n v="19.901"/>
    <n v="26.183"/>
    <n v="0"/>
    <n v="6.282"/>
    <n v="0.89551652838485096"/>
  </r>
  <r>
    <n v="536101"/>
    <n v="3664"/>
    <s v="Ceres"/>
    <s v="Hospitaalstraat 81"/>
    <s v="8930 Menen"/>
    <s v="West-Vlaanderen"/>
    <x v="2"/>
    <s v=""/>
    <n v="11.203999999999999"/>
    <n v="21.410999999999984"/>
    <n v="6.8519999999999994"/>
    <n v="89.739000000000004"/>
    <n v="0.43979763536477984"/>
    <n v="0.97759112903225776"/>
    <n v="90"/>
    <n v="75.53"/>
    <n v="74.05"/>
    <n v="1.9986495611073574E-2"/>
    <n v="2297.3708333333334"/>
    <n v="2252.3541666666665"/>
    <n v="3.718"/>
    <n v="6.016"/>
    <n v="0"/>
    <n v="2.298"/>
    <n v="2.629"/>
    <n v="0"/>
    <n v="12.512"/>
    <n v="8.5730000000000004"/>
    <n v="1.31"/>
    <n v="0"/>
    <n v="15.227"/>
    <n v="21.966999999999999"/>
    <n v="0"/>
    <n v="6.74"/>
    <n v="0.85878199470432481"/>
  </r>
  <r>
    <n v="536102"/>
    <n v="3425"/>
    <s v="Andante"/>
    <s v="Volkslaan 300"/>
    <s v="8930 Menen"/>
    <s v="West-Vlaanderen"/>
    <x v="2"/>
    <s v=""/>
    <n v="26.350000000000009"/>
    <n v="42.938000000000017"/>
    <n v="12.276000000000003"/>
    <n v="183.28200000000004"/>
    <n v="0.44501915081677418"/>
    <n v="0.97473333333333345"/>
    <n v="180"/>
    <n v="75.53"/>
    <n v="74.05"/>
    <n v="1.9986495611073574E-2"/>
    <n v="2297.3708333333334"/>
    <n v="2252.3541666666665"/>
    <n v="7.9740000000000002"/>
    <n v="11.561999999999999"/>
    <n v="0"/>
    <n v="3.5880000000000001"/>
    <n v="6.4169999999999998"/>
    <n v="0"/>
    <n v="26.619"/>
    <n v="19.925999999999998"/>
    <n v="0.27600000000000002"/>
    <n v="0"/>
    <n v="32.776000000000003"/>
    <n v="44.042999999999999"/>
    <n v="0"/>
    <n v="11.266999999999999"/>
    <n v="0.88798859745611725"/>
  </r>
  <r>
    <n v="536103"/>
    <n v="3829"/>
    <s v="Huize Ter Walle"/>
    <s v="Kortrijkstraat 126"/>
    <s v="8930 Menen"/>
    <s v="West-Vlaanderen"/>
    <x v="1"/>
    <s v=""/>
    <n v="16.499999999999996"/>
    <n v="23.834000000000003"/>
    <n v="6.4269999999999969"/>
    <n v="91.9"/>
    <n v="0.5088248095756257"/>
    <n v="0.97695602836879436"/>
    <n v="90"/>
    <n v="77.7"/>
    <n v="76.17"/>
    <n v="2.0086648286727016E-2"/>
    <n v="2363.375"/>
    <n v="2316.8375000000001"/>
    <n v="4.1669999999999998"/>
    <n v="4.3239999999999998"/>
    <n v="0"/>
    <n v="0.157"/>
    <n v="3.4740000000000002"/>
    <n v="1"/>
    <n v="15.106"/>
    <n v="12.378"/>
    <n v="0"/>
    <n v="0"/>
    <n v="17.914000000000001"/>
    <n v="21.302"/>
    <n v="0"/>
    <n v="3.3879999999999999"/>
    <n v="0.99699671806303791"/>
  </r>
  <r>
    <n v="536106"/>
    <n v="3499"/>
    <s v="Residentie Marie-Astrid"/>
    <s v="Kortrijkstraat 220- 224"/>
    <s v="8930 Menen"/>
    <s v="West-Vlaanderen"/>
    <x v="0"/>
    <m/>
    <n v="9.9460000000000033"/>
    <n v="14.576999999999991"/>
    <n v="4.5920000000000005"/>
    <n v="59.351000000000006"/>
    <n v="0.49055618270964252"/>
    <n v="0.97950765027322395"/>
    <n v="60"/>
    <n v="77.17"/>
    <n v="75.66"/>
    <n v="1.9957705524715985E-2"/>
    <n v="2347.2541666666666"/>
    <n v="2301.3249999999998"/>
    <n v="2.7229999999999999"/>
    <n v="4.0919999999999996"/>
    <n v="0"/>
    <n v="1.369"/>
    <n v="2.734"/>
    <n v="0"/>
    <n v="9.7070000000000007"/>
    <n v="7.2050000000000001"/>
    <n v="0"/>
    <n v="0"/>
    <n v="11.635999999999999"/>
    <n v="12.946"/>
    <n v="0"/>
    <n v="1.31"/>
    <n v="0.98213867141718625"/>
  </r>
  <r>
    <n v="536108"/>
    <n v="3483"/>
    <s v="Residentie Manoir Fleuri"/>
    <s v="Dronckaertstraat 52"/>
    <s v="8930 Menen"/>
    <s v="West-Vlaanderen"/>
    <x v="0"/>
    <m/>
    <n v="9.9429999999999978"/>
    <n v="11.370000000000001"/>
    <n v="3.2100000000000004"/>
    <n v="46.320999999999998"/>
    <n v="0.52941430452710436"/>
    <n v="0.97743055555555547"/>
    <n v="43"/>
    <n v="79.66"/>
    <n v="78.099999999999994"/>
    <n v="1.9974391805377856E-2"/>
    <n v="2422.9916666666663"/>
    <n v="2375.5416666666665"/>
    <n v="2.0190000000000001"/>
    <n v="2.7050000000000001"/>
    <n v="0"/>
    <n v="0.68600000000000005"/>
    <n v="1.6679999999999999"/>
    <n v="1"/>
    <n v="7.7140000000000004"/>
    <n v="7.5229999999999997"/>
    <n v="0"/>
    <n v="0"/>
    <n v="8.9190000000000005"/>
    <n v="10.372"/>
    <n v="0"/>
    <n v="1.4530000000000001"/>
    <n v="0.99885666145143825"/>
  </r>
  <r>
    <n v="536109"/>
    <n v="3362"/>
    <s v="Fievez-Beyens"/>
    <s v="Murissonstraat 2"/>
    <s v="8930 Menen"/>
    <s v="West-Vlaanderen"/>
    <x v="0"/>
    <m/>
    <n v="8.4599999999999991"/>
    <n v="10.471"/>
    <n v="3.2079999999999997"/>
    <n v="40.997"/>
    <n v="0.54001512305778465"/>
    <n v="1.0040691056910569"/>
    <n v="38"/>
    <n v="77.92"/>
    <n v="76.41"/>
    <n v="1.9761811281245878E-2"/>
    <n v="2370.0666666666666"/>
    <n v="2324.1374999999998"/>
    <n v="2.0680000000000001"/>
    <n v="2.706"/>
    <n v="0"/>
    <n v="0.63800000000000001"/>
    <n v="3.1070000000000002"/>
    <n v="2"/>
    <n v="6.8330000000000002"/>
    <n v="5.3479999999999999"/>
    <n v="0"/>
    <n v="0"/>
    <n v="8.6679999999999993"/>
    <n v="9.6219999999999999"/>
    <n v="0"/>
    <n v="0.95399999999999996"/>
    <n v="1"/>
  </r>
  <r>
    <n v="536110"/>
    <n v="3434"/>
    <s v="Residentie Hortensia"/>
    <s v="Dronckaertstraat 600"/>
    <s v="8930 Menen"/>
    <s v="West-Vlaanderen"/>
    <x v="0"/>
    <m/>
    <n v="7.8770000000000007"/>
    <n v="9.541999999999998"/>
    <n v="1.7119999999999997"/>
    <n v="34.961999999999989"/>
    <n v="0.54719409644757178"/>
    <n v="0.94593513513513539"/>
    <n v="33"/>
    <n v="70.489999999999995"/>
    <n v="69.11"/>
    <n v="1.9968166690782718E-2"/>
    <n v="2144.0708333333332"/>
    <n v="2102.0958333333333"/>
    <n v="1.5429999999999999"/>
    <n v="1.7110000000000001"/>
    <n v="0"/>
    <n v="0.16800000000000001"/>
    <n v="3.8660000000000001"/>
    <n v="2"/>
    <n v="5.7290000000000001"/>
    <n v="3.3969999999999998"/>
    <n v="0"/>
    <n v="0"/>
    <n v="6.6989999999999998"/>
    <n v="6.6909999999999998"/>
    <n v="8.0000000000000002E-3"/>
    <n v="0"/>
    <n v="0.98701930877819244"/>
  </r>
  <r>
    <n v="536113"/>
    <n v="3538"/>
    <s v="Zilvervogel Rekkem"/>
    <s v="Priester Coulonstraat 9"/>
    <s v="8930 Menen"/>
    <s v="West-Vlaanderen"/>
    <x v="1"/>
    <s v=""/>
    <n v="15.600999999999996"/>
    <n v="32.663000000000011"/>
    <n v="8.4730000000000025"/>
    <n v="107.63200000000001"/>
    <n v="0.52713876913928948"/>
    <n v="0.95502662241887915"/>
    <n v="105"/>
    <n v="83.86"/>
    <n v="82.07"/>
    <n v="2.1810649445595409E-2"/>
    <n v="2550.7416666666668"/>
    <n v="2496.2958333333331"/>
    <n v="4.66"/>
    <n v="6.92"/>
    <n v="0"/>
    <n v="2.2599999999999998"/>
    <n v="5.7030000000000003"/>
    <n v="0"/>
    <n v="16.23"/>
    <n v="9.89"/>
    <n v="0.63700000000000001"/>
    <n v="0"/>
    <n v="19.741"/>
    <n v="25.19"/>
    <n v="0"/>
    <n v="5.4489999999999998"/>
    <n v="0.89886610626653052"/>
  </r>
  <r>
    <n v="536117"/>
    <n v="25587"/>
    <s v="Groenhof"/>
    <s v="Bruggestraat 564- 566"/>
    <s v="8930 Menen"/>
    <s v="West-Vlaanderen"/>
    <x v="0"/>
    <m/>
    <n v="14.676000000000005"/>
    <n v="25.007999999999988"/>
    <n v="6.3289999999999997"/>
    <n v="87.963999999999999"/>
    <n v="0.52308899095084349"/>
    <n v="0.99716212121212133"/>
    <n v="79"/>
    <n v="88.35"/>
    <n v="87"/>
    <n v="1.551724137931032E-2"/>
    <n v="2687.3124999999995"/>
    <n v="2646.25"/>
    <n v="4.3179999999999996"/>
    <n v="5.2060000000000004"/>
    <n v="0"/>
    <n v="0.88800000000000001"/>
    <n v="7.1120000000000001"/>
    <n v="0"/>
    <n v="14.661"/>
    <n v="7.5570000000000004"/>
    <n v="0"/>
    <n v="0"/>
    <n v="18.241"/>
    <n v="25.256"/>
    <n v="0"/>
    <n v="7.0149999999999997"/>
    <n v="1"/>
  </r>
  <r>
    <n v="538102"/>
    <n v="3761"/>
    <s v="De Zonnewende"/>
    <s v="Karel van Manderstraat 68"/>
    <s v="8760 Tielt"/>
    <s v="West-Vlaanderen"/>
    <x v="1"/>
    <s v=""/>
    <n v="29.795000000000005"/>
    <n v="40.477000000000011"/>
    <n v="8.745000000000001"/>
    <n v="151.85499999999999"/>
    <n v="0.52034506601692421"/>
    <n v="0.98601075268817195"/>
    <n v="135"/>
    <n v="75.03"/>
    <n v="73.569999999999993"/>
    <n v="1.984504553486488E-2"/>
    <n v="2282.1624999999999"/>
    <n v="2237.7541666666666"/>
    <n v="7.0549999999999997"/>
    <n v="7.0579999999999998"/>
    <n v="0"/>
    <n v="3.0000000000000001E-3"/>
    <n v="5.1139999999999999"/>
    <n v="2"/>
    <n v="25.309000000000001"/>
    <n v="21.853000000000002"/>
    <n v="0"/>
    <n v="0"/>
    <n v="30.486000000000001"/>
    <n v="35.055999999999997"/>
    <n v="0"/>
    <n v="4.57"/>
    <n v="1"/>
  </r>
  <r>
    <n v="539101"/>
    <n v="3296"/>
    <s v="De Ril"/>
    <s v="Oostendelaan 139"/>
    <s v="8430 Middelkerke"/>
    <s v="West-Vlaanderen"/>
    <x v="2"/>
    <s v=""/>
    <n v="15.885"/>
    <n v="22.405999999999999"/>
    <n v="4.4290000000000003"/>
    <n v="76.611000000000004"/>
    <n v="0.55762227356384853"/>
    <n v="0.9850495726495726"/>
    <n v="75"/>
    <n v="78"/>
    <n v="71"/>
    <n v="9.8591549295774739E-2"/>
    <n v="2372.5"/>
    <n v="2159.5833333333335"/>
    <n v="3.7650000000000001"/>
    <n v="3.9279999999999999"/>
    <n v="0"/>
    <n v="0.16300000000000001"/>
    <n v="3.3420000000000001"/>
    <n v="3"/>
    <n v="12.311"/>
    <n v="12.532999999999999"/>
    <n v="0"/>
    <n v="0"/>
    <n v="15.57"/>
    <n v="19.334"/>
    <n v="0"/>
    <n v="3.7639999999999998"/>
    <n v="0.98395125938034034"/>
  </r>
  <r>
    <n v="539105"/>
    <n v="3783"/>
    <s v="Tara"/>
    <s v="Fleriskotstraat 48"/>
    <s v="8431 Middelkerke"/>
    <s v="West-Vlaanderen"/>
    <x v="0"/>
    <m/>
    <n v="5.8399999999999963"/>
    <n v="10.335999999999997"/>
    <n v="2.7159999999999997"/>
    <n v="70.311000000000007"/>
    <n v="0.26869195431724757"/>
    <n v="0.78531299592139403"/>
    <n v="89"/>
    <n v="67.349999999999994"/>
    <n v="66.12"/>
    <n v="1.8602540834845582E-2"/>
    <n v="2048.5624999999995"/>
    <n v="2011.1500000000003"/>
    <n v="2.1349999999999998"/>
    <n v="2.7160000000000002"/>
    <n v="0"/>
    <n v="0.58099999999999996"/>
    <n v="0.749"/>
    <n v="0"/>
    <n v="8.5440000000000005"/>
    <n v="5.0869999999999997"/>
    <n v="2.7080000000000002"/>
    <n v="0"/>
    <n v="9.7940000000000005"/>
    <n v="10.332000000000001"/>
    <n v="0"/>
    <n v="0.53800000000000003"/>
    <n v="0.66910847880299251"/>
  </r>
  <r>
    <n v="539106"/>
    <n v="20579"/>
    <s v="Haerlebout"/>
    <s v="Duinenweg 390"/>
    <s v="8430 Middelkerke"/>
    <s v="West-Vlaanderen"/>
    <x v="1"/>
    <s v=""/>
    <n v="11.372999999999996"/>
    <n v="15.717999999999996"/>
    <n v="3.0339999999999994"/>
    <n v="57.698999999999998"/>
    <n v="0.52210610235879296"/>
    <n v="0.96110833333333323"/>
    <n v="56"/>
    <n v="83.75"/>
    <n v="80.34"/>
    <n v="4.2444610405775407E-2"/>
    <n v="2547.3958333333335"/>
    <n v="2443.6750000000002"/>
    <n v="2.302"/>
    <n v="1.998"/>
    <n v="0.30399999999999999"/>
    <n v="0"/>
    <n v="3.6520000000000001"/>
    <n v="3"/>
    <n v="8.24"/>
    <n v="7.2210000000000001"/>
    <n v="0"/>
    <n v="0"/>
    <n v="10.077999999999999"/>
    <n v="11.88"/>
    <n v="0"/>
    <n v="1.802"/>
    <n v="0.81481481481481488"/>
  </r>
  <r>
    <n v="539107"/>
    <n v="22083"/>
    <s v="Westduin (Armonea)"/>
    <s v="Badenlaan 62"/>
    <s v="8434 Middelkerke"/>
    <s v="West-Vlaanderen"/>
    <x v="0"/>
    <s v="Armonea"/>
    <n v="18.683000000000003"/>
    <n v="21.602000000000004"/>
    <n v="3.4319999999999999"/>
    <n v="134.827"/>
    <n v="0.32424514377684005"/>
    <n v="0.90065838852097135"/>
    <n v="133"/>
    <n v="100.66"/>
    <n v="98.69"/>
    <n v="1.9961495592258682E-2"/>
    <n v="3061.7416666666668"/>
    <n v="3001.8208333333332"/>
    <n v="4.202"/>
    <n v="3.2959999999999998"/>
    <n v="0.90600000000000003"/>
    <n v="0"/>
    <n v="5.5810000000000004"/>
    <n v="2"/>
    <n v="16.166"/>
    <n v="12.986000000000001"/>
    <n v="0"/>
    <n v="0"/>
    <n v="19.038"/>
    <n v="22.3"/>
    <n v="0"/>
    <n v="3.262"/>
    <n v="0.66151458848030709"/>
  </r>
  <r>
    <n v="540101"/>
    <n v="3495"/>
    <s v="Maria's Rustoord"/>
    <s v="Beselarestraat 15"/>
    <s v="8890 Moorslede"/>
    <s v="West-Vlaanderen"/>
    <x v="1"/>
    <s v=""/>
    <n v="13.479000000000003"/>
    <n v="22.800999999999988"/>
    <n v="5.7139999999999969"/>
    <n v="94.677999999999997"/>
    <n v="0.44354549103276353"/>
    <n v="0.97619251700680276"/>
    <n v="92"/>
    <n v="69.73"/>
    <n v="68.37"/>
    <n v="1.9891765394178806E-2"/>
    <n v="2120.9541666666669"/>
    <n v="2079.5875000000001"/>
    <n v="4.25"/>
    <n v="5.2080000000000002"/>
    <n v="0"/>
    <n v="0.95799999999999996"/>
    <n v="6.367"/>
    <n v="0"/>
    <n v="14.64"/>
    <n v="7.1029999999999998"/>
    <n v="1.17"/>
    <n v="0"/>
    <n v="17.995000000000001"/>
    <n v="20.963999999999999"/>
    <n v="0"/>
    <n v="2.9689999999999999"/>
    <n v="0.92695275566535518"/>
  </r>
  <r>
    <n v="540102"/>
    <n v="3488"/>
    <s v="Maria Middelares"/>
    <s v="Pater Lievensstraat 20"/>
    <s v="8890 Moorslede"/>
    <s v="West-Vlaanderen"/>
    <x v="1"/>
    <s v=""/>
    <n v="16.220000000000002"/>
    <n v="28.157000000000014"/>
    <n v="8.2189999999999976"/>
    <n v="112.372"/>
    <n v="0.46805253977859268"/>
    <n v="0.96910517241379279"/>
    <n v="101"/>
    <n v="70.58"/>
    <n v="69.2"/>
    <n v="1.9942196531791856E-2"/>
    <n v="2146.8083333333334"/>
    <n v="2104.8333333333335"/>
    <n v="4.9710000000000001"/>
    <n v="7.2210000000000001"/>
    <n v="0"/>
    <n v="2.25"/>
    <n v="4.0609999999999999"/>
    <n v="0"/>
    <n v="17.925000000000001"/>
    <n v="12.148999999999999"/>
    <n v="1.7150000000000001"/>
    <n v="0"/>
    <n v="21.481000000000002"/>
    <n v="26.093"/>
    <n v="0"/>
    <n v="4.6120000000000001"/>
    <n v="0.95390199637023598"/>
  </r>
  <r>
    <n v="541101"/>
    <n v="3316"/>
    <s v="De Zathe"/>
    <s v="Onze Lieve Vrouwstraat 18"/>
    <s v="8620 Nieuwpoort"/>
    <s v="West-Vlaanderen"/>
    <x v="2"/>
    <s v=""/>
    <n v="19.623999999999992"/>
    <n v="27.897999999999985"/>
    <n v="5.1749999999999998"/>
    <n v="93.358000000000004"/>
    <n v="0.56446153516570585"/>
    <n v="0.97656805555555548"/>
    <n v="93"/>
    <n v="68.7"/>
    <n v="67.349999999999994"/>
    <n v="2.0044543429844186E-2"/>
    <n v="2089.625"/>
    <n v="2048.5625"/>
    <n v="4.0940000000000003"/>
    <n v="4.6760000000000002"/>
    <n v="0"/>
    <n v="0.58199999999999996"/>
    <n v="6.266"/>
    <n v="4"/>
    <n v="13.816000000000001"/>
    <n v="11.513999999999999"/>
    <n v="0"/>
    <n v="0"/>
    <n v="16.809000000000001"/>
    <n v="18.972999999999999"/>
    <n v="0"/>
    <n v="2.1640000000000001"/>
    <n v="0.92006269592476486"/>
  </r>
  <r>
    <n v="541102"/>
    <n v="3785"/>
    <s v="Ten Anker"/>
    <s v="Albert I laan 71"/>
    <s v="8620 Nieuwpoort"/>
    <s v="West-Vlaanderen"/>
    <x v="1"/>
    <s v=""/>
    <n v="21.864999999999988"/>
    <n v="31.454000000000008"/>
    <n v="6.7300000000000013"/>
    <n v="140.542"/>
    <n v="0.4272672937627186"/>
    <n v="0.96005273972602734"/>
    <n v="128"/>
    <n v="75.349999999999994"/>
    <n v="73.88"/>
    <n v="1.9897130481862479E-2"/>
    <n v="2291.895833333333"/>
    <n v="2247.1833333333334"/>
    <n v="5.851"/>
    <n v="6.726"/>
    <n v="0"/>
    <n v="0.875"/>
    <n v="4.24"/>
    <n v="1"/>
    <n v="20.309999999999999"/>
    <n v="17.105"/>
    <n v="0"/>
    <n v="0"/>
    <n v="24.175000000000001"/>
    <n v="30.207000000000001"/>
    <n v="0"/>
    <n v="6.032"/>
    <n v="0.89632436053083264"/>
  </r>
  <r>
    <n v="542101"/>
    <n v="3873"/>
    <s v="Zeemanshuis Godtschalck"/>
    <s v="Dokter Eduard Moreauxlaan 322"/>
    <s v="8400 Oostende"/>
    <s v="West-Vlaanderen"/>
    <x v="2"/>
    <s v=""/>
    <n v="12.539999999999997"/>
    <n v="17.936000000000003"/>
    <n v="4.49"/>
    <n v="72.39500000000001"/>
    <n v="0.48298915670971748"/>
    <n v="0.97333055555555548"/>
    <n v="71"/>
    <n v="74.67"/>
    <n v="73.209999999999994"/>
    <n v="1.9942630788143845E-2"/>
    <n v="2271.2125000000001"/>
    <n v="2226.8041666666668"/>
    <n v="2.8919999999999999"/>
    <n v="3.99"/>
    <n v="0"/>
    <n v="1.0980000000000001"/>
    <n v="4.9180000000000001"/>
    <n v="1"/>
    <n v="11.026999999999999"/>
    <n v="6.9820000000000002"/>
    <n v="0"/>
    <n v="0"/>
    <n v="12.847"/>
    <n v="14.297000000000001"/>
    <n v="0"/>
    <n v="1.45"/>
    <n v="0.88972146533454433"/>
  </r>
  <r>
    <n v="542102"/>
    <n v="3246"/>
    <s v="Zorg aan Zee De Boarebreker"/>
    <s v="Kaïrostraat 82"/>
    <s v="8400 Oostende"/>
    <s v="West-Vlaanderen"/>
    <x v="2"/>
    <s v=""/>
    <n v="17.387999999999998"/>
    <n v="21.719999999999992"/>
    <n v="5.2819999999999983"/>
    <n v="89.775000000000006"/>
    <n v="0.49445836814257849"/>
    <n v="0.94010138888888894"/>
    <n v="92"/>
    <n v="69.64"/>
    <n v="68.27"/>
    <n v="2.0067379522484385E-2"/>
    <n v="2118.2166666666667"/>
    <n v="2076.5458333333331"/>
    <n v="3.6640000000000001"/>
    <n v="5.28"/>
    <n v="0"/>
    <n v="1.6160000000000001"/>
    <n v="7.2370000000000001"/>
    <n v="3"/>
    <n v="13.738"/>
    <n v="9.6419999999999995"/>
    <n v="0"/>
    <n v="0"/>
    <n v="16.076000000000001"/>
    <n v="20.036000000000001"/>
    <n v="0"/>
    <n v="3.96"/>
    <n v="0.90365560957597391"/>
  </r>
  <r>
    <n v="542103"/>
    <n v="3705"/>
    <s v="t Ponton"/>
    <s v="Nachtegalenlaan 38"/>
    <s v="8400 Oostende"/>
    <s v="West-Vlaanderen"/>
    <x v="1"/>
    <s v=""/>
    <n v="15.489000000000004"/>
    <n v="27.92799999999999"/>
    <n v="8.5739999999999998"/>
    <n v="85.996999999999986"/>
    <n v="0.60456760119539055"/>
    <n v="0.95556851851851876"/>
    <n v="93"/>
    <n v="87.83"/>
    <n v="80.17"/>
    <n v="9.5546962704253335E-2"/>
    <n v="2671.4958333333334"/>
    <n v="2438.5041666666666"/>
    <n v="3.911"/>
    <n v="6.0419999999999998"/>
    <n v="0"/>
    <n v="2.1309999999999998"/>
    <n v="3.9249999999999998"/>
    <n v="1"/>
    <n v="13.37"/>
    <n v="10.002000000000001"/>
    <n v="0"/>
    <n v="0"/>
    <n v="16.515999999999998"/>
    <n v="22.341999999999999"/>
    <n v="0"/>
    <n v="5.8259999999999996"/>
    <n v="0.92767713983556788"/>
  </r>
  <r>
    <n v="542106"/>
    <n v="3735"/>
    <s v="Sint-Monica"/>
    <s v="Ooievaarslaan 3"/>
    <s v="8400 Oostende"/>
    <s v="West-Vlaanderen"/>
    <x v="1"/>
    <s v=""/>
    <n v="23.705000000000002"/>
    <n v="34.54000000000002"/>
    <n v="6.3579999999999988"/>
    <n v="129.18100000000001"/>
    <n v="0.50009676345592635"/>
    <n v="0.95281470588235295"/>
    <n v="128"/>
    <n v="83.75"/>
    <n v="81.180000000000007"/>
    <n v="3.1658043853165729E-2"/>
    <n v="2547.3958333333335"/>
    <n v="2469.2250000000004"/>
    <n v="5.218"/>
    <n v="5.2610000000000001"/>
    <n v="0"/>
    <n v="4.2999999999999997E-2"/>
    <n v="3.988"/>
    <n v="4"/>
    <n v="18.081"/>
    <n v="19.408000000000001"/>
    <n v="0"/>
    <n v="1"/>
    <n v="21.981000000000002"/>
    <n v="27.47"/>
    <n v="0"/>
    <n v="5.4889999999999999"/>
    <n v="0.83964828816583126"/>
  </r>
  <r>
    <n v="542108"/>
    <n v="3471"/>
    <s v="Les Etoiles"/>
    <s v="Assisiëlaan 4"/>
    <s v="8400 Oostende"/>
    <s v="West-Vlaanderen"/>
    <x v="0"/>
    <m/>
    <n v="14.307"/>
    <n v="17.714000000000002"/>
    <n v="4.3630000000000004"/>
    <n v="79.88300000000001"/>
    <n v="0.45546611919932894"/>
    <n v="0.97662398373983728"/>
    <n v="74"/>
    <n v="74.510000000000005"/>
    <n v="66.41"/>
    <n v="0.1219695828941425"/>
    <n v="2266.3458333333333"/>
    <n v="2019.9708333333333"/>
    <n v="3.5459999999999998"/>
    <n v="3.863"/>
    <n v="0"/>
    <n v="0.317"/>
    <n v="3.25"/>
    <n v="1"/>
    <n v="13.154999999999999"/>
    <n v="11.052"/>
    <n v="0"/>
    <n v="0"/>
    <n v="15.659000000000001"/>
    <n v="16.709"/>
    <n v="0"/>
    <n v="1.05"/>
    <n v="0.9842919367561821"/>
  </r>
  <r>
    <n v="542109"/>
    <n v="3592"/>
    <s v="De Drie Platanen"/>
    <s v="Nieuwpoortsesteenweg 759"/>
    <s v="8400 Oostende"/>
    <s v="West-Vlaanderen"/>
    <x v="1"/>
    <s v=""/>
    <n v="16.250999999999998"/>
    <n v="21.486000000000008"/>
    <n v="3.39"/>
    <n v="95.015000000000001"/>
    <n v="0.43284744514024109"/>
    <n v="0.96854115646258532"/>
    <n v="92"/>
    <n v="86.7"/>
    <n v="85.01"/>
    <n v="1.9880014115986278E-2"/>
    <n v="2637.125"/>
    <n v="2585.7208333333338"/>
    <n v="3.859"/>
    <n v="2.887"/>
    <n v="0.97199999999999998"/>
    <n v="0"/>
    <n v="5.0759999999999996"/>
    <n v="3"/>
    <n v="13.637"/>
    <n v="11.137"/>
    <n v="0"/>
    <n v="0"/>
    <n v="16.329000000000001"/>
    <n v="18.306000000000001"/>
    <n v="0"/>
    <n v="1.9770000000000001"/>
    <n v="0.85933798967506836"/>
  </r>
  <r>
    <n v="542112"/>
    <n v="3251"/>
    <s v="De Duinpieper"/>
    <s v="De Rudderstraat 2"/>
    <s v="8400 Oostende"/>
    <s v="West-Vlaanderen"/>
    <x v="0"/>
    <m/>
    <n v="12.381000000000002"/>
    <n v="17.387999999999991"/>
    <n v="3.7869999999999999"/>
    <n v="103.94099999999999"/>
    <n v="0.32283699406394006"/>
    <n v="0.96451018518518483"/>
    <n v="98"/>
    <n v="73.64"/>
    <n v="72.2"/>
    <n v="1.9944598337950037E-2"/>
    <n v="2239.8833333333332"/>
    <n v="2196.0833333333335"/>
    <n v="3.4350000000000001"/>
    <n v="3.2850000000000001"/>
    <n v="0.15"/>
    <n v="0"/>
    <n v="2.2519999999999998"/>
    <n v="0"/>
    <n v="12.134"/>
    <n v="10.112"/>
    <n v="0"/>
    <n v="0"/>
    <n v="14.85"/>
    <n v="17.379000000000001"/>
    <n v="0"/>
    <n v="2.5289999999999999"/>
    <n v="0.66339817597132167"/>
  </r>
  <r>
    <n v="542113"/>
    <n v="3523"/>
    <s v="Ons Geluk (Care-Ion)"/>
    <s v="Westlaan 38"/>
    <s v="8400 Oostende"/>
    <s v="West-Vlaanderen"/>
    <x v="0"/>
    <s v="Care-Ion"/>
    <n v="11.566999999999988"/>
    <n v="11.451999999999995"/>
    <n v="2.4240000000000004"/>
    <n v="72.673999999999978"/>
    <n v="0.3500976965627321"/>
    <n v="0.75955694444444433"/>
    <n v="78"/>
    <n v="75.03"/>
    <n v="73.55"/>
    <n v="2.0122365737593517E-2"/>
    <n v="2282.1624999999999"/>
    <n v="2237.1458333333335"/>
    <n v="2.6360000000000001"/>
    <n v="2.4209999999999998"/>
    <n v="0.215"/>
    <n v="0"/>
    <n v="4.242"/>
    <n v="2"/>
    <n v="9.3699999999999992"/>
    <n v="6.8150000000000004"/>
    <n v="0"/>
    <n v="0"/>
    <n v="11.233000000000001"/>
    <n v="11.432"/>
    <n v="0"/>
    <n v="0.19900000000000001"/>
    <n v="0.7618524273316406"/>
  </r>
  <r>
    <n v="542117"/>
    <n v="8888"/>
    <s v="Zorg aan Zee A. Lacourt"/>
    <s v="Rode-Kruisstraat 10"/>
    <s v="8400 Oostende"/>
    <s v="West-Vlaanderen"/>
    <x v="2"/>
    <s v=""/>
    <n v="25.514999999999986"/>
    <n v="38.065999999999995"/>
    <n v="7.3679999999999994"/>
    <n v="151.25599999999997"/>
    <n v="0.46906568995610087"/>
    <n v="0.96308597046413524"/>
    <n v="150"/>
    <n v="76.5"/>
    <n v="75.010000000000005"/>
    <n v="1.9864018130915762E-2"/>
    <n v="2326.875"/>
    <n v="2281.5541666666668"/>
    <n v="5.8019999999999996"/>
    <n v="6.867"/>
    <n v="0"/>
    <n v="1.0649999999999999"/>
    <n v="9.8550000000000004"/>
    <n v="4"/>
    <n v="21.707999999999998"/>
    <n v="15.616"/>
    <n v="0"/>
    <n v="0"/>
    <n v="25.37"/>
    <n v="33.021000000000001"/>
    <n v="0"/>
    <n v="7.6509999999999998"/>
    <n v="0.84919511104486511"/>
  </r>
  <r>
    <n v="542119"/>
    <n v="18569"/>
    <s v="James Ensor (Emeis)"/>
    <s v="Nieuwpoortsesteenweg 118"/>
    <s v="8400 Oostende"/>
    <s v="West-Vlaanderen"/>
    <x v="0"/>
    <s v="Emeis"/>
    <n v="12.764999999999986"/>
    <n v="14.737999999999998"/>
    <n v="2.0489999999999999"/>
    <n v="83.683000000000007"/>
    <n v="0.35314221526474893"/>
    <n v="0.72457203389830516"/>
    <n v="134"/>
    <n v="103.77"/>
    <n v="101.73"/>
    <n v="2.0053081686818075E-2"/>
    <n v="3156.3374999999996"/>
    <n v="3094.2875000000004"/>
    <n v="2.2999999999999998"/>
    <n v="2.0489999999999999"/>
    <n v="0.251"/>
    <n v="0"/>
    <n v="2.298"/>
    <n v="2"/>
    <n v="9.6809999999999992"/>
    <n v="10.385"/>
    <n v="0"/>
    <n v="1"/>
    <n v="11.007999999999999"/>
    <n v="13.082000000000001"/>
    <n v="0"/>
    <n v="2.0739999999999998"/>
    <n v="0.61232656542132713"/>
  </r>
  <r>
    <n v="542121"/>
    <n v="23801"/>
    <s v="Wellington"/>
    <s v="Nieuwpoortsesteenweg 112C"/>
    <s v="8400 Oostende"/>
    <s v="West-Vlaanderen"/>
    <x v="1"/>
    <s v=""/>
    <n v="9.0710000000000015"/>
    <n v="17.657999999999998"/>
    <n v="4.508"/>
    <n v="78.39"/>
    <n v="0.39848194922821784"/>
    <n v="0.96194485596707835"/>
    <n v="81"/>
    <n v="100.96"/>
    <n v="98.98"/>
    <n v="2.0004041220448521E-2"/>
    <n v="3070.8666666666663"/>
    <n v="3010.6416666666669"/>
    <n v="2.86"/>
    <n v="4.5069999999999997"/>
    <n v="0"/>
    <n v="1.647"/>
    <n v="3.056"/>
    <n v="0"/>
    <n v="9.9440000000000008"/>
    <n v="6.0129999999999999"/>
    <n v="0.875"/>
    <n v="0"/>
    <n v="11.932"/>
    <n v="16.122"/>
    <n v="0"/>
    <n v="4.1900000000000004"/>
    <n v="0.77799524674961551"/>
  </r>
  <r>
    <n v="542122"/>
    <n v="25341"/>
    <s v="Mercator (Emeis)"/>
    <s v="Josef Boelsstraat 10"/>
    <s v="8400 Oostende"/>
    <s v="West-Vlaanderen"/>
    <x v="0"/>
    <s v="Emeis"/>
    <n v="7.9889999999999954"/>
    <n v="15.862"/>
    <n v="1.4370000000000001"/>
    <n v="64.384999999999991"/>
    <n v="0.39276228935311019"/>
    <n v="0.92976071428571438"/>
    <n v="66"/>
    <n v="84.75"/>
    <n v="83.1"/>
    <n v="1.9855595667870096E-2"/>
    <n v="2577.8125"/>
    <n v="2527.625"/>
    <n v="2.2509999999999999"/>
    <n v="1.4359999999999999"/>
    <n v="0.81499999999999995"/>
    <n v="0"/>
    <n v="1.3979999999999999"/>
    <n v="1"/>
    <n v="7.1319999999999997"/>
    <n v="6.492"/>
    <n v="0"/>
    <n v="0"/>
    <n v="8.9979999999999993"/>
    <n v="14.72"/>
    <n v="0"/>
    <n v="5.7220000000000004"/>
    <n v="0.67591489361702128"/>
  </r>
  <r>
    <n v="542124"/>
    <n v="26460"/>
    <s v="Elisabeth aan Zee"/>
    <s v="Zwaluwenstraat 2"/>
    <s v="8400 Oostende"/>
    <s v="West-Vlaanderen"/>
    <x v="1"/>
    <s v=""/>
    <n v="16.401"/>
    <n v="32.199000000000019"/>
    <n v="7.0730000000000004"/>
    <n v="107.575"/>
    <n v="0.51752730653032786"/>
    <n v="0.88414512195121953"/>
    <n v="105"/>
    <n v="75.319999999999993"/>
    <n v="73.84"/>
    <n v="2.0043336944745249E-2"/>
    <n v="2290.9833333333331"/>
    <n v="2245.9666666666667"/>
    <n v="4.5910000000000002"/>
    <n v="5.2839999999999998"/>
    <n v="0"/>
    <n v="0.69299999999999995"/>
    <n v="3.7810000000000001"/>
    <n v="0"/>
    <n v="16.318000000000001"/>
    <n v="11.792999999999999"/>
    <n v="0.74399999999999999"/>
    <n v="0"/>
    <n v="19.497"/>
    <n v="26.167999999999999"/>
    <n v="0"/>
    <n v="6.6710000000000003"/>
    <n v="0.91144063150970289"/>
  </r>
  <r>
    <n v="543101"/>
    <n v="3818"/>
    <s v="Ter Luchte"/>
    <s v="Sint-Elooisstraat 87"/>
    <s v="8020 Oostkamp"/>
    <s v="West-Vlaanderen"/>
    <x v="1"/>
    <s v=""/>
    <n v="13.954999999999995"/>
    <n v="25.299000000000007"/>
    <n v="4.322000000000001"/>
    <n v="89.039000000000001"/>
    <n v="0.48940351980592783"/>
    <n v="0.98006485507246388"/>
    <n v="79"/>
    <n v="68.78"/>
    <n v="67.040000000000006"/>
    <n v="2.5954653937947381E-2"/>
    <n v="2092.0583333333334"/>
    <n v="2039.1333333333337"/>
    <n v="4.1130000000000004"/>
    <n v="3.84"/>
    <n v="0.27300000000000002"/>
    <n v="0"/>
    <n v="4.3819999999999997"/>
    <n v="0"/>
    <n v="14.416"/>
    <n v="9.1709999999999994"/>
    <n v="0.86299999999999999"/>
    <n v="0"/>
    <n v="17.605"/>
    <n v="24.806999999999999"/>
    <n v="0"/>
    <n v="7.202"/>
    <n v="0.97053051405419088"/>
  </r>
  <r>
    <n v="543102"/>
    <n v="3706"/>
    <s v="Sint-Jozef, Oostkamp"/>
    <s v="Sint-Jozefsdreef 5"/>
    <s v="8020 Oostkamp"/>
    <s v="West-Vlaanderen"/>
    <x v="1"/>
    <s v=""/>
    <n v="22.673999999999996"/>
    <n v="29.769000000000005"/>
    <n v="9.4310000000000009"/>
    <n v="125.93800000000002"/>
    <n v="0.4913052454382314"/>
    <n v="0.96310470737913467"/>
    <n v="114"/>
    <n v="76.75"/>
    <n v="75.260000000000005"/>
    <n v="1.9798033483922284E-2"/>
    <n v="2334.4791666666665"/>
    <n v="2289.1583333333338"/>
    <n v="5.774"/>
    <n v="8.9260000000000002"/>
    <n v="0"/>
    <n v="3.1520000000000001"/>
    <n v="8.3629999999999995"/>
    <n v="2"/>
    <n v="19.792999999999999"/>
    <n v="12.965999999999999"/>
    <n v="0"/>
    <n v="0"/>
    <n v="23.981999999999999"/>
    <n v="31.629000000000001"/>
    <n v="0"/>
    <n v="7.6470000000000002"/>
    <n v="0.97145217550945473"/>
  </r>
  <r>
    <n v="544101"/>
    <n v="3594"/>
    <s v="Rozenberg"/>
    <s v="Kalbergstraat 92"/>
    <s v="8780 Oostrozebeke"/>
    <s v="West-Vlaanderen"/>
    <x v="2"/>
    <s v=""/>
    <n v="14.807999999999998"/>
    <n v="15.578000000000001"/>
    <n v="3.2530000000000001"/>
    <n v="76.625"/>
    <n v="0.4390081566068515"/>
    <n v="0.97361751054852308"/>
    <n v="72"/>
    <n v="66.569999999999993"/>
    <n v="65.260000000000005"/>
    <n v="2.0073551946061752E-2"/>
    <n v="2024.8374999999999"/>
    <n v="1984.9916666666668"/>
    <n v="3.1"/>
    <n v="3.25"/>
    <n v="0"/>
    <n v="0.15"/>
    <n v="3.1989999999999998"/>
    <n v="3"/>
    <n v="10.439"/>
    <n v="11.605"/>
    <n v="0"/>
    <n v="1"/>
    <n v="12.79"/>
    <n v="14.319000000000001"/>
    <n v="0"/>
    <n v="1.5289999999999999"/>
    <n v="0.8346985462327503"/>
  </r>
  <r>
    <n v="545101"/>
    <n v="3585"/>
    <s v="Riethove"/>
    <s v="Ettelgemsestraat 26"/>
    <s v="8460 Oudenburg"/>
    <s v="West-Vlaanderen"/>
    <x v="2"/>
    <s v=""/>
    <n v="12.406999999999998"/>
    <n v="20.124999999999989"/>
    <n v="4.7459999999999996"/>
    <n v="78.509999999999977"/>
    <n v="0.47481849445930457"/>
    <n v="0.96708672839506171"/>
    <n v="76"/>
    <n v="77.63"/>
    <n v="76.11"/>
    <n v="1.9971094468532291E-2"/>
    <n v="2361.2458333333329"/>
    <n v="2315.0125000000003"/>
    <n v="3.5859999999999999"/>
    <n v="3.5760000000000001"/>
    <n v="0.01"/>
    <n v="0"/>
    <n v="1.9419999999999999"/>
    <n v="1"/>
    <n v="11.465999999999999"/>
    <n v="10.462"/>
    <n v="0"/>
    <n v="0"/>
    <n v="14.465"/>
    <n v="18.306000000000001"/>
    <n v="0"/>
    <n v="3.8410000000000002"/>
    <n v="0.90302439728598238"/>
  </r>
  <r>
    <n v="545103"/>
    <n v="27402"/>
    <s v="Woonzorgcampus Bloemenhof (Korian)"/>
    <s v="Molenhoek 17"/>
    <s v="8460 Oudenburg"/>
    <s v="West-Vlaanderen"/>
    <x v="0"/>
    <s v="Korian"/>
    <n v="8.604000000000001"/>
    <n v="14.669999999999996"/>
    <n v="2.9720000000000004"/>
    <n v="63.971000000000004"/>
    <n v="0.41027965797001764"/>
    <n v="0.94853705882352946"/>
    <n v="62"/>
    <n v="84.59"/>
    <n v="82.95"/>
    <n v="1.9770946353224739E-2"/>
    <n v="2572.9458333333337"/>
    <n v="2523.0625"/>
    <n v="2.2589999999999999"/>
    <n v="2.972"/>
    <n v="0"/>
    <n v="0.71299999999999997"/>
    <n v="2.1320000000000001"/>
    <n v="0"/>
    <n v="8.4329999999999998"/>
    <n v="6.4660000000000002"/>
    <n v="0"/>
    <n v="0"/>
    <n v="9.8260000000000005"/>
    <n v="14.663"/>
    <n v="0"/>
    <n v="4.8369999999999997"/>
    <n v="0.77501073422069555"/>
  </r>
  <r>
    <n v="546101"/>
    <n v="3743"/>
    <s v="Sint-Remigius"/>
    <s v="Koolskampstraat 48"/>
    <s v="8740 Pittem"/>
    <s v="West-Vlaanderen"/>
    <x v="2"/>
    <s v=""/>
    <n v="12.280999999999997"/>
    <n v="11.647000000000004"/>
    <n v="3.4970000000000003"/>
    <n v="52.533000000000001"/>
    <n v="0.52205280490358441"/>
    <n v="0.97993981481481507"/>
    <n v="51"/>
    <n v="65.64"/>
    <n v="64.349999999999994"/>
    <n v="2.0046620046620056E-2"/>
    <n v="1996.55"/>
    <n v="1957.3125"/>
    <n v="2.3170000000000002"/>
    <n v="3.4950000000000001"/>
    <n v="0"/>
    <n v="1.1779999999999999"/>
    <n v="1.8"/>
    <n v="2"/>
    <n v="7.8250000000000002"/>
    <n v="9.9749999999999996"/>
    <n v="0"/>
    <n v="2"/>
    <n v="9.5879999999999992"/>
    <n v="10.321999999999999"/>
    <n v="0"/>
    <n v="0.73399999999999999"/>
    <n v="0.90051693796744392"/>
  </r>
  <r>
    <n v="546103"/>
    <n v="27408"/>
    <s v="Pitthem (Emeis)"/>
    <s v="Muizebeekstraat 3"/>
    <s v="8740 Pittem"/>
    <s v="West-Vlaanderen"/>
    <x v="0"/>
    <s v="Emeis"/>
    <n v="7.9699999999999944"/>
    <n v="5.2249999999999979"/>
    <n v="0.97200000000000009"/>
    <n v="41.838999999999999"/>
    <n v="0.3386075193001743"/>
    <n v="0.88828971631205678"/>
    <n v="47"/>
    <n v="84.04"/>
    <n v="91.83"/>
    <n v="-8.4830665359904134E-2"/>
    <n v="2556.2166666666667"/>
    <n v="2793.1624999999999"/>
    <n v="1.31"/>
    <n v="0.97199999999999998"/>
    <n v="0.33800000000000002"/>
    <n v="0"/>
    <n v="3.7090000000000001"/>
    <n v="2"/>
    <n v="5.4770000000000003"/>
    <n v="4.1719999999999997"/>
    <n v="0"/>
    <n v="0"/>
    <n v="6.0220000000000002"/>
    <n v="5.2190000000000003"/>
    <n v="0.80300000000000005"/>
    <n v="0"/>
    <n v="0.75207910418440183"/>
  </r>
  <r>
    <n v="547106"/>
    <n v="3540"/>
    <s v="Onze Lieve Vrouw Gasthuis"/>
    <s v="Ieperstraat 130"/>
    <s v="8970 Poperinge"/>
    <s v="West-Vlaanderen"/>
    <x v="1"/>
    <s v=""/>
    <n v="17.04999999999999"/>
    <n v="32.384"/>
    <n v="8.0529999999999973"/>
    <n v="121.67800000000001"/>
    <n v="0.47245188119462828"/>
    <n v="0.85739143192488276"/>
    <n v="120"/>
    <n v="71.7"/>
    <n v="70.12"/>
    <n v="2.2532800912721029E-2"/>
    <n v="2180.875"/>
    <n v="2132.8166666666671"/>
    <n v="5.09"/>
    <n v="7.0570000000000004"/>
    <n v="0"/>
    <n v="1.9670000000000001"/>
    <n v="4.22"/>
    <n v="0"/>
    <n v="18.934000000000001"/>
    <n v="12.763"/>
    <n v="1.9510000000000001"/>
    <n v="0"/>
    <n v="22.096"/>
    <n v="30.050999999999998"/>
    <n v="0"/>
    <n v="7.9550000000000001"/>
    <n v="0.93175165250236069"/>
  </r>
  <r>
    <n v="547107"/>
    <n v="8889"/>
    <s v="Huize Proventier"/>
    <s v="Doornstraat 4"/>
    <s v="8970 Poperinge"/>
    <s v="West-Vlaanderen"/>
    <x v="2"/>
    <s v=""/>
    <n v="23.02999999999999"/>
    <n v="38.769000000000084"/>
    <n v="6.7769999999999992"/>
    <n v="120.62"/>
    <n v="0.5685292654617814"/>
    <n v="0.99385136612021852"/>
    <n v="114"/>
    <n v="67.099999999999994"/>
    <n v="65.78"/>
    <n v="2.006688963210701E-2"/>
    <n v="2040.958333333333"/>
    <n v="2000.8083333333334"/>
    <n v="5.7560000000000002"/>
    <n v="4.4400000000000004"/>
    <n v="1.3160000000000001"/>
    <n v="0"/>
    <n v="9.2889999999999997"/>
    <n v="2"/>
    <n v="18.125"/>
    <n v="11.195"/>
    <n v="0"/>
    <n v="0"/>
    <n v="23.326000000000001"/>
    <n v="38.313000000000002"/>
    <n v="0"/>
    <n v="14.987"/>
    <n v="0.93640121746240856"/>
  </r>
  <r>
    <n v="547108"/>
    <n v="26015"/>
    <s v="Emmaüs"/>
    <s v="Oostlaan 15"/>
    <s v="8970 Poperinge"/>
    <s v="West-Vlaanderen"/>
    <x v="1"/>
    <s v=""/>
    <n v="9.2479999999999958"/>
    <n v="18.127000000000006"/>
    <n v="3.2640000000000002"/>
    <n v="70.658000000000001"/>
    <n v="0.43362393501089752"/>
    <n v="0.96395427927927957"/>
    <n v="74"/>
    <n v="77.400000000000006"/>
    <n v="75.900000000000006"/>
    <n v="1.9762845849802479E-2"/>
    <n v="2354.2500000000005"/>
    <n v="2308.6250000000005"/>
    <n v="3.0129999999999999"/>
    <n v="3.254"/>
    <n v="0"/>
    <n v="0.24099999999999999"/>
    <n v="2.5209999999999999"/>
    <n v="0"/>
    <n v="10.189"/>
    <n v="6.2190000000000003"/>
    <n v="1.4490000000000001"/>
    <n v="0"/>
    <n v="12.555999999999999"/>
    <n v="16.427"/>
    <n v="0"/>
    <n v="3.871"/>
    <n v="0.88150445909267161"/>
  </r>
  <r>
    <n v="548102"/>
    <n v="3666"/>
    <s v="Sint-Henricus"/>
    <s v="Sint-Rochusstraat 12"/>
    <s v="8800 Roeselare"/>
    <s v="West-Vlaanderen"/>
    <x v="2"/>
    <s v=""/>
    <n v="18.099999999999987"/>
    <n v="24.984999999999975"/>
    <n v="6.2689999999999984"/>
    <n v="86.137999999999991"/>
    <n v="0.57296431307901241"/>
    <n v="0.98028425925925922"/>
    <n v="90"/>
    <n v="82.89"/>
    <n v="81.16"/>
    <n v="2.1315919172006037E-2"/>
    <n v="2521.2374999999997"/>
    <n v="2468.6166666666668"/>
    <n v="3.7909999999999999"/>
    <n v="5.7240000000000002"/>
    <n v="0"/>
    <n v="1.9330000000000001"/>
    <n v="3.5680000000000001"/>
    <n v="4"/>
    <n v="13.023"/>
    <n v="13.920999999999999"/>
    <n v="0"/>
    <n v="1"/>
    <n v="15.964"/>
    <n v="22.686"/>
    <n v="0"/>
    <n v="6.7220000000000004"/>
    <n v="0.90429771118063562"/>
  </r>
  <r>
    <n v="548103"/>
    <n v="3792"/>
    <s v="De Waterdam"/>
    <s v="Handelsstraat 37"/>
    <s v="8800 Roeselare"/>
    <s v="West-Vlaanderen"/>
    <x v="2"/>
    <s v=""/>
    <n v="23.635999999999985"/>
    <n v="40.04"/>
    <n v="6.8789999999999987"/>
    <n v="144.49199999999996"/>
    <n v="0.48829692993383722"/>
    <n v="0.97803536036036032"/>
    <n v="148"/>
    <n v="78.81"/>
    <n v="77.239999999999995"/>
    <n v="2.0326255825996897E-2"/>
    <n v="2397.1375000000003"/>
    <n v="2349.3833333333332"/>
    <n v="6.1420000000000003"/>
    <n v="6.87"/>
    <n v="0"/>
    <n v="0.72799999999999998"/>
    <n v="5.9980000000000002"/>
    <n v="1"/>
    <n v="22.289000000000001"/>
    <n v="16.847000000000001"/>
    <n v="0"/>
    <n v="0"/>
    <n v="26.303000000000001"/>
    <n v="35.075000000000003"/>
    <n v="0"/>
    <n v="8.7720000000000002"/>
    <n v="0.90213423466924192"/>
  </r>
  <r>
    <n v="548104"/>
    <n v="3847"/>
    <s v="BEN Woonzorgcentrum Roeselare"/>
    <s v="Dokter Delbekestraat 27"/>
    <s v="8800 Roeselare"/>
    <s v="West-Vlaanderen"/>
    <x v="1"/>
    <s v=""/>
    <n v="23.603000000000012"/>
    <n v="30.084999999999997"/>
    <n v="7.8240000000000007"/>
    <n v="124.78100000000003"/>
    <n v="0.49295966533366453"/>
    <n v="0.97931679586563292"/>
    <n v="108"/>
    <n v="71.69"/>
    <n v="70.290000000000006"/>
    <n v="1.9917484706216904E-2"/>
    <n v="2180.5708333333332"/>
    <n v="2137.9875000000002"/>
    <n v="5.4649999999999999"/>
    <n v="7.2510000000000003"/>
    <n v="0"/>
    <n v="1.786"/>
    <n v="8.2100000000000009"/>
    <n v="2"/>
    <n v="18.631"/>
    <n v="12.391"/>
    <n v="0"/>
    <n v="0"/>
    <n v="22.753"/>
    <n v="28.466999999999999"/>
    <n v="0"/>
    <n v="5.7140000000000004"/>
    <n v="0.9033226350181256"/>
  </r>
  <r>
    <n v="548105"/>
    <n v="3797"/>
    <s v="Ter Berken"/>
    <s v="Zijstraat 59"/>
    <s v="8800 Roeselare"/>
    <s v="West-Vlaanderen"/>
    <x v="2"/>
    <s v=""/>
    <n v="18.945999999999998"/>
    <n v="19.464999999999993"/>
    <n v="4.8879999999999999"/>
    <n v="82.896000000000001"/>
    <n v="0.522329183555298"/>
    <n v="0.99408536585365859"/>
    <n v="82"/>
    <n v="76.22"/>
    <n v="74.73"/>
    <n v="1.9938445068914623E-2"/>
    <n v="2318.3583333333331"/>
    <n v="2273.0375000000004"/>
    <n v="3.4529999999999998"/>
    <n v="3.492"/>
    <n v="0"/>
    <n v="3.9E-2"/>
    <n v="5.9279999999999999"/>
    <n v="4"/>
    <n v="12.666"/>
    <n v="11.217000000000001"/>
    <n v="0"/>
    <n v="0"/>
    <n v="15.147"/>
    <n v="19.038"/>
    <n v="0"/>
    <n v="3.891"/>
    <n v="0.90487487052691373"/>
  </r>
  <r>
    <n v="548106"/>
    <n v="7944"/>
    <s v="Westerlinde"/>
    <s v="Westlaan 123"/>
    <s v="8800 Roeselare"/>
    <s v="West-Vlaanderen"/>
    <x v="1"/>
    <s v=""/>
    <n v="18.250999999999998"/>
    <n v="30.092000000000006"/>
    <n v="7.8630000000000004"/>
    <n v="117.25"/>
    <n v="0.47936886993603411"/>
    <n v="0.9617426229508198"/>
    <n v="110"/>
    <n v="64.099999999999994"/>
    <n v="62.84"/>
    <n v="2.0050922978994024E-2"/>
    <n v="1949.708333333333"/>
    <n v="1911.3833333333334"/>
    <n v="4.7460000000000004"/>
    <n v="7.359"/>
    <n v="0"/>
    <n v="2.613"/>
    <n v="5.1630000000000003"/>
    <n v="0"/>
    <n v="17.911000000000001"/>
    <n v="13.082000000000001"/>
    <n v="0"/>
    <n v="0"/>
    <n v="20.773"/>
    <n v="24.135000000000002"/>
    <n v="0"/>
    <n v="3.3620000000000001"/>
    <n v="0.89950701554797119"/>
  </r>
  <r>
    <n v="548107"/>
    <n v="13662"/>
    <s v="De Zilverberg"/>
    <s v="Knokuilstraat 35"/>
    <s v="8800 Roeselare"/>
    <s v="West-Vlaanderen"/>
    <x v="2"/>
    <s v=""/>
    <n v="21.302999999999997"/>
    <n v="44.005000000000017"/>
    <n v="8.1479999999999979"/>
    <n v="121.09399999999999"/>
    <n v="0.60660313475481875"/>
    <n v="0.9905115853658536"/>
    <n v="118"/>
    <n v="81.44"/>
    <n v="79.84"/>
    <n v="2.0040080160320661E-2"/>
    <n v="2477.1333333333332"/>
    <n v="2428.4666666666667"/>
    <n v="5.5019999999999998"/>
    <n v="6.78"/>
    <n v="0"/>
    <n v="1.278"/>
    <n v="3.5310000000000001"/>
    <n v="3"/>
    <n v="17.091999999999999"/>
    <n v="16.788"/>
    <n v="0"/>
    <n v="0"/>
    <n v="21.702999999999999"/>
    <n v="40.421999999999997"/>
    <n v="0"/>
    <n v="18.719000000000001"/>
    <n v="0.8977641798070134"/>
  </r>
  <r>
    <n v="548108"/>
    <n v="24707"/>
    <s v="De Hovenier (Armonea)"/>
    <s v="Hoveniersstraat 15"/>
    <s v="8800 Roeselare"/>
    <s v="West-Vlaanderen"/>
    <x v="0"/>
    <s v="Armonea"/>
    <n v="10.871000000000004"/>
    <n v="16.082000000000008"/>
    <n v="3.8709999999999996"/>
    <n v="96.653999999999996"/>
    <n v="0.31891075382291484"/>
    <n v="0.91431839622641509"/>
    <n v="94"/>
    <n v="85.21"/>
    <n v="83.54"/>
    <n v="1.9990423749101982E-2"/>
    <n v="2591.8041666666663"/>
    <n v="2541.0083333333337"/>
    <n v="3.1030000000000002"/>
    <n v="3.8679999999999999"/>
    <n v="0"/>
    <n v="0.76500000000000001"/>
    <n v="3.6080000000000001"/>
    <n v="0"/>
    <n v="11.353999999999999"/>
    <n v="7.2530000000000001"/>
    <n v="0.49299999999999999"/>
    <n v="0"/>
    <n v="13.472"/>
    <n v="16.07"/>
    <n v="0"/>
    <n v="2.5979999999999999"/>
    <n v="0.67791037160917256"/>
  </r>
  <r>
    <n v="549101"/>
    <n v="3708"/>
    <s v="Sint-Jozef, Ruiselede"/>
    <s v="Pensionaatstraat 8"/>
    <s v="8755 Wingene"/>
    <s v="West-Vlaanderen"/>
    <x v="1"/>
    <s v=""/>
    <n v="12.960000000000008"/>
    <n v="17.432999999999993"/>
    <n v="5.0199999999999978"/>
    <n v="70.373000000000005"/>
    <n v="0.50321856393787379"/>
    <n v="0.94221666666666659"/>
    <n v="37"/>
    <n v="70.12"/>
    <n v="68.75"/>
    <n v="1.9927272727272793E-2"/>
    <n v="2132.8166666666671"/>
    <n v="2091.1458333333335"/>
    <n v="3.1379999999999999"/>
    <n v="5.016"/>
    <n v="0"/>
    <n v="1.8779999999999999"/>
    <n v="2.5550000000000002"/>
    <n v="2"/>
    <n v="10.504"/>
    <n v="9.8949999999999996"/>
    <n v="0"/>
    <n v="0"/>
    <n v="12.898999999999999"/>
    <n v="15.846"/>
    <n v="0"/>
    <n v="2.9470000000000001"/>
    <n v="0.91392198084559684"/>
  </r>
  <r>
    <n v="550101"/>
    <n v="26165"/>
    <s v="Sint-Jan Baptist"/>
    <s v="Elleboogstraat 21"/>
    <s v="8587 Spiere-Helkijn"/>
    <s v="West-Vlaanderen"/>
    <x v="1"/>
    <s v=""/>
    <n v="6.5499999999999954"/>
    <n v="4.9139999999999944"/>
    <n v="1.4919999999999991"/>
    <n v="27.571999999999999"/>
    <n v="0.46989699695343062"/>
    <n v="0.98888888888888893"/>
    <n v="30"/>
    <n v="74.8"/>
    <n v="73.349999999999994"/>
    <n v="1.9768234492160808E-2"/>
    <n v="2275.1666666666665"/>
    <n v="2231.0625"/>
    <n v="1.3029999999999999"/>
    <n v="1.4850000000000001"/>
    <n v="0"/>
    <n v="0.182"/>
    <n v="3.3690000000000002"/>
    <n v="2"/>
    <n v="4.5940000000000003"/>
    <n v="3.1739999999999999"/>
    <n v="0"/>
    <n v="0"/>
    <n v="5.4829999999999997"/>
    <n v="4.9109999999999996"/>
    <n v="0.57199999999999995"/>
    <n v="0"/>
    <n v="0.99940381558028613"/>
  </r>
  <r>
    <n v="551103"/>
    <n v="3541"/>
    <s v="O.-L.-Vrouw Ter Westroze"/>
    <s v="Dorpsstraat 67"/>
    <s v="8840 Staden"/>
    <s v="West-Vlaanderen"/>
    <x v="1"/>
    <s v=""/>
    <n v="11.806000000000001"/>
    <n v="18.427000000000007"/>
    <n v="4.016"/>
    <n v="67.378"/>
    <n v="0.50831131823443865"/>
    <n v="0.96903928571428555"/>
    <n v="65"/>
    <n v="71.5"/>
    <n v="70.099999999999994"/>
    <n v="1.9971469329529423E-2"/>
    <n v="2174.7916666666665"/>
    <n v="2132.208333333333"/>
    <n v="2.9140000000000001"/>
    <n v="2.78"/>
    <n v="0.13400000000000001"/>
    <n v="0"/>
    <n v="1.7629999999999999"/>
    <n v="1"/>
    <n v="10.324999999999999"/>
    <n v="10.037000000000001"/>
    <n v="0"/>
    <n v="0"/>
    <n v="12.462"/>
    <n v="15.172000000000001"/>
    <n v="0"/>
    <n v="2.71"/>
    <n v="0.91068429438869991"/>
  </r>
  <r>
    <n v="551104"/>
    <n v="15279"/>
    <s v="De Oever"/>
    <s v="Meulebroekenlaan 11"/>
    <s v="8840 Staden"/>
    <s v="West-Vlaanderen"/>
    <x v="2"/>
    <s v=""/>
    <n v="15.115999999999998"/>
    <n v="23.34099999999998"/>
    <n v="7.9630000000000001"/>
    <n v="91.588999999999984"/>
    <n v="0.50682942274727305"/>
    <n v="0.9813854609929078"/>
    <n v="89"/>
    <n v="71.02"/>
    <n v="69.63"/>
    <n v="1.9962659773086422E-2"/>
    <n v="2160.1916666666666"/>
    <n v="2117.9124999999999"/>
    <n v="4.12"/>
    <n v="5.335"/>
    <n v="0"/>
    <n v="1.2150000000000001"/>
    <n v="5.5750000000000002"/>
    <n v="0"/>
    <n v="14.281000000000001"/>
    <n v="8.8989999999999991"/>
    <n v="0"/>
    <n v="0"/>
    <n v="17.347000000000001"/>
    <n v="19.341999999999999"/>
    <n v="0"/>
    <n v="1.9950000000000001"/>
    <n v="0.93991051172170403"/>
  </r>
  <r>
    <n v="552101"/>
    <n v="3325"/>
    <s v="Deken Darras"/>
    <s v="Schependomstraat 4"/>
    <s v="8700 Tielt"/>
    <s v="West-Vlaanderen"/>
    <x v="2"/>
    <s v=""/>
    <n v="30.453999999999969"/>
    <n v="33.656999999999982"/>
    <n v="8.110000000000003"/>
    <n v="173.666"/>
    <n v="0.41586148123409272"/>
    <n v="0.96713333333333329"/>
    <n v="160"/>
    <n v="60.98"/>
    <n v="59.78"/>
    <n v="2.0073603211776536E-2"/>
    <n v="1854.8083333333332"/>
    <n v="1818.3083333333334"/>
    <n v="6.1580000000000004"/>
    <n v="7.6079999999999997"/>
    <n v="0"/>
    <n v="1.45"/>
    <n v="6.867"/>
    <n v="6"/>
    <n v="23.376000000000001"/>
    <n v="22.977"/>
    <n v="0"/>
    <n v="0"/>
    <n v="27.503"/>
    <n v="31.082999999999998"/>
    <n v="0"/>
    <n v="3.58"/>
    <n v="0.76859973496560863"/>
  </r>
  <r>
    <n v="552102"/>
    <n v="3617"/>
    <s v="Samen Tielt"/>
    <s v="Krommewalstraat 9"/>
    <s v="8700 Tielt"/>
    <s v="West-Vlaanderen"/>
    <x v="1"/>
    <s v=""/>
    <n v="10.154999999999999"/>
    <n v="19.017999999999997"/>
    <n v="5.1850000000000005"/>
    <n v="66.726000000000013"/>
    <n v="0.51491172856158007"/>
    <n v="0.88255833333333333"/>
    <n v="83"/>
    <n v="93.82"/>
    <n v="92.11"/>
    <n v="1.856475952665293E-2"/>
    <n v="2853.6916666666662"/>
    <n v="2801.6791666666668"/>
    <n v="3.0030000000000001"/>
    <n v="5.181"/>
    <n v="0"/>
    <n v="2.1779999999999999"/>
    <n v="3.2349999999999999"/>
    <n v="0"/>
    <n v="10.904"/>
    <n v="6.42"/>
    <n v="1.2490000000000001"/>
    <n v="0"/>
    <n v="12.967000000000001"/>
    <n v="15.358000000000001"/>
    <n v="0"/>
    <n v="2.391"/>
    <n v="0.98481949758775578"/>
  </r>
  <r>
    <n v="553101"/>
    <n v="3633"/>
    <s v="Sint-Augustinus, Torhout"/>
    <s v="Aartrijkestraat 11A"/>
    <s v="8820 Torhout"/>
    <s v="West-Vlaanderen"/>
    <x v="2"/>
    <s v=""/>
    <n v="25.764999999999986"/>
    <n v="51.725000000000101"/>
    <n v="9.3419999999999987"/>
    <n v="172.86199999999999"/>
    <n v="0.50231976952713786"/>
    <n v="0.97975499058380411"/>
    <n v="170"/>
    <n v="73.44"/>
    <n v="63.55"/>
    <n v="0.15562549173878848"/>
    <n v="2233.7999999999997"/>
    <n v="1932.9791666666667"/>
    <n v="7.7210000000000001"/>
    <n v="9.16"/>
    <n v="0"/>
    <n v="1.4390000000000001"/>
    <n v="7.7670000000000003"/>
    <n v="0"/>
    <n v="25.268000000000001"/>
    <n v="17.489000000000001"/>
    <n v="1.2E-2"/>
    <n v="0"/>
    <n v="31.393999999999998"/>
    <n v="49.253"/>
    <n v="0"/>
    <n v="17.859000000000002"/>
    <n v="0.90758884759560465"/>
  </r>
  <r>
    <n v="554101"/>
    <n v="3817"/>
    <s v="Ter Linden, Veurne"/>
    <s v="Kaaiplaats 2"/>
    <s v="8630 Veurne"/>
    <s v="West-Vlaanderen"/>
    <x v="2"/>
    <s v=""/>
    <n v="26.192"/>
    <n v="44.659000000000042"/>
    <n v="11.870999999999999"/>
    <n v="151.78100000000001"/>
    <n v="0.54500892733609629"/>
    <n v="0.95522083333333307"/>
    <n v="158"/>
    <n v="67.599999999999994"/>
    <n v="66.28"/>
    <n v="1.9915509957754818E-2"/>
    <n v="2056.1666666666665"/>
    <n v="2016.0166666666669"/>
    <n v="7.0830000000000002"/>
    <n v="8.516"/>
    <n v="0"/>
    <n v="1.4330000000000001"/>
    <n v="7.9169999999999998"/>
    <n v="5"/>
    <n v="21.228000000000002"/>
    <n v="18.253"/>
    <n v="0"/>
    <n v="0"/>
    <n v="27.594999999999999"/>
    <n v="42.328000000000003"/>
    <n v="0"/>
    <n v="14.733000000000001"/>
    <n v="0.88624852500680762"/>
  </r>
  <r>
    <n v="554102"/>
    <n v="3624"/>
    <s v="Sint-Anna, Veurne"/>
    <s v="Bulskampstraat 39"/>
    <s v="8630 Veurne"/>
    <s v="West-Vlaanderen"/>
    <x v="1"/>
    <s v=""/>
    <n v="14.297000000000002"/>
    <n v="20.366000000000014"/>
    <n v="6.2629999999999999"/>
    <n v="87.74799999999999"/>
    <n v="0.46640379267903564"/>
    <n v="0.96519322344322356"/>
    <n v="82"/>
    <n v="73.11"/>
    <n v="65.489999999999995"/>
    <n v="0.11635364177737073"/>
    <n v="2223.7625000000003"/>
    <n v="1991.9875"/>
    <n v="4.0170000000000003"/>
    <n v="6.0049999999999999"/>
    <n v="0"/>
    <n v="1.988"/>
    <n v="5.0110000000000001"/>
    <n v="1"/>
    <n v="13.124000000000001"/>
    <n v="8.7739999999999991"/>
    <n v="0"/>
    <n v="0"/>
    <n v="16.48"/>
    <n v="17.355"/>
    <n v="0"/>
    <n v="0.875"/>
    <n v="0.91165585848640207"/>
  </r>
  <r>
    <n v="554103"/>
    <n v="3490"/>
    <s v="Huize Maria Troost"/>
    <s v="Ieperse Steenweg 98A"/>
    <s v="8630 Veurne"/>
    <s v="West-Vlaanderen"/>
    <x v="1"/>
    <s v=""/>
    <n v="12.955000000000005"/>
    <n v="12.284999999999998"/>
    <n v="3.1489999999999996"/>
    <n v="49.997"/>
    <n v="0.56781406884413066"/>
    <n v="1.0049999999999999"/>
    <n v="50"/>
    <n v="64.45"/>
    <n v="63.19"/>
    <n v="1.9939863902516342E-2"/>
    <n v="1960.3541666666667"/>
    <n v="1922.0291666666667"/>
    <n v="2.5430000000000001"/>
    <n v="3.1469999999999998"/>
    <n v="0"/>
    <n v="0.60399999999999998"/>
    <n v="6.1219999999999999"/>
    <n v="4"/>
    <n v="8.3330000000000002"/>
    <n v="5.8250000000000002"/>
    <n v="0"/>
    <n v="0"/>
    <n v="10.564"/>
    <n v="10.997"/>
    <n v="0"/>
    <n v="0.433"/>
    <n v="1"/>
  </r>
  <r>
    <n v="555101"/>
    <n v="3192"/>
    <s v="Benaja"/>
    <s v="Hendrik Deberghstraat 37A"/>
    <s v="8640 Vleteren"/>
    <s v="West-Vlaanderen"/>
    <x v="1"/>
    <s v=""/>
    <n v="6.7449999999999957"/>
    <n v="2.4689999999999981"/>
    <n v="2.1080000000000001"/>
    <n v="32.602999999999994"/>
    <n v="0.34726865625862635"/>
    <n v="0.82708333333333328"/>
    <n v="40"/>
    <n v="68.5"/>
    <n v="67.150000000000006"/>
    <n v="2.010424422933732E-2"/>
    <n v="2083.5416666666665"/>
    <n v="2042.479166666667"/>
    <n v="1.155"/>
    <n v="2.1059999999999999"/>
    <n v="0"/>
    <n v="0.95099999999999996"/>
    <n v="2.9540000000000002"/>
    <n v="2"/>
    <n v="4.5739999999999998"/>
    <n v="3.7770000000000001"/>
    <n v="0"/>
    <n v="0"/>
    <n v="5.25"/>
    <n v="2.4630000000000001"/>
    <n v="2.7869999999999999"/>
    <n v="0"/>
    <n v="0.80504201680672272"/>
  </r>
  <r>
    <n v="556104"/>
    <n v="10106"/>
    <s v="Acropolys"/>
    <s v="Oscar Verschuerestraat 3"/>
    <s v="8790 Waregem"/>
    <s v="West-Vlaanderen"/>
    <x v="0"/>
    <m/>
    <n v="10.342999999999996"/>
    <n v="16.721999999999998"/>
    <n v="4.9350000000000005"/>
    <n v="63.671000000000006"/>
    <n v="0.50258359378681017"/>
    <n v="0.98075769230769227"/>
    <n v="65"/>
    <n v="72.12"/>
    <n v="70.709999999999994"/>
    <n v="1.9940602460755352E-2"/>
    <n v="2193.65"/>
    <n v="2150.7624999999998"/>
    <n v="3.0550000000000002"/>
    <n v="4.4290000000000003"/>
    <n v="0"/>
    <n v="1.3740000000000001"/>
    <n v="0.40600000000000003"/>
    <n v="0"/>
    <n v="10.465"/>
    <n v="9.8480000000000008"/>
    <n v="0.21099999999999999"/>
    <n v="0"/>
    <n v="12.896000000000001"/>
    <n v="15.057"/>
    <n v="0"/>
    <n v="2.161"/>
    <n v="1"/>
  </r>
  <r>
    <n v="556105"/>
    <n v="8890"/>
    <s v="De Karmel"/>
    <s v="Karmeldreef 74"/>
    <s v="8790 Waregem"/>
    <s v="West-Vlaanderen"/>
    <x v="1"/>
    <s v=""/>
    <n v="10.723000000000001"/>
    <n v="15.672000000000001"/>
    <n v="2.4119999999999999"/>
    <n v="56.87"/>
    <n v="0.50654123439423249"/>
    <n v="0.94582777777777771"/>
    <n v="43"/>
    <n v="73.8"/>
    <n v="72.37"/>
    <n v="1.9759568882133483E-2"/>
    <n v="2244.75"/>
    <n v="2201.2541666666671"/>
    <n v="2.5830000000000002"/>
    <n v="2.4079999999999999"/>
    <n v="0.17499999999999999"/>
    <n v="0"/>
    <n v="1.9450000000000001"/>
    <n v="2"/>
    <n v="8.9629999999999992"/>
    <n v="8.7729999999999997"/>
    <n v="0"/>
    <n v="0"/>
    <n v="10.706"/>
    <n v="14.176"/>
    <n v="0"/>
    <n v="3.47"/>
    <n v="0.9772998056060701"/>
  </r>
  <r>
    <n v="556106"/>
    <n v="14836"/>
    <s v="De Meers"/>
    <s v="Schakelstraat 43"/>
    <s v="8790 Waregem"/>
    <s v="West-Vlaanderen"/>
    <x v="2"/>
    <s v=""/>
    <n v="53.568000000000019"/>
    <n v="72.615000000000222"/>
    <n v="14.222999999999994"/>
    <n v="291.51799999999997"/>
    <n v="0.48163749751301893"/>
    <n v="0.97583333333333344"/>
    <n v="262"/>
    <n v="63.03"/>
    <n v="61.79"/>
    <n v="2.0067972163780645E-2"/>
    <n v="1917.1625000000001"/>
    <n v="1879.4458333333334"/>
    <n v="12.64"/>
    <n v="13.214"/>
    <n v="0"/>
    <n v="0.57399999999999995"/>
    <n v="14.224"/>
    <n v="7"/>
    <n v="41.832000000000001"/>
    <n v="34.232999999999997"/>
    <n v="0"/>
    <n v="0"/>
    <n v="51.460999999999999"/>
    <n v="59.503999999999998"/>
    <n v="0"/>
    <n v="8.0429999999999993"/>
    <n v="0.89725153658819434"/>
  </r>
  <r>
    <n v="556107"/>
    <n v="18054"/>
    <s v="Woon- en Zorghotel Aurélys"/>
    <s v="Grote Heerweg 240"/>
    <s v="8790 Waregem"/>
    <s v="West-Vlaanderen"/>
    <x v="1"/>
    <s v=""/>
    <n v="14.807000000000002"/>
    <n v="22.129000000000005"/>
    <n v="4.7759999999999998"/>
    <n v="91.858000000000004"/>
    <n v="0.45409218576498511"/>
    <n v="1.0018192028985506"/>
    <n v="88"/>
    <n v="80.67"/>
    <n v="79.099999999999994"/>
    <n v="1.98482932996209E-2"/>
    <n v="2453.7125000000001"/>
    <n v="2405.958333333333"/>
    <n v="3.8029999999999999"/>
    <n v="4.7720000000000002"/>
    <n v="0"/>
    <n v="0.96899999999999997"/>
    <n v="2.1709999999999998"/>
    <n v="1"/>
    <n v="14.122999999999999"/>
    <n v="12.627000000000001"/>
    <n v="0"/>
    <n v="0"/>
    <n v="16.77"/>
    <n v="22.356000000000002"/>
    <n v="0"/>
    <n v="5.5860000000000003"/>
    <n v="0.89999403483655449"/>
  </r>
  <r>
    <n v="557101"/>
    <n v="3795"/>
    <s v="Ter Beke"/>
    <s v="Beselarestraat 1"/>
    <s v="8940 Wervik"/>
    <s v="West-Vlaanderen"/>
    <x v="2"/>
    <s v=""/>
    <n v="16.520999999999994"/>
    <n v="24.269999999999975"/>
    <n v="2.9460000000000002"/>
    <n v="74.337000000000003"/>
    <n v="0.58836111223213161"/>
    <n v="0.99110833333333348"/>
    <n v="75"/>
    <n v="66.819999999999993"/>
    <n v="65.52"/>
    <n v="1.9841269841269771E-2"/>
    <n v="2032.4416666666666"/>
    <n v="1992.8999999999999"/>
    <n v="3.133"/>
    <n v="2.8439999999999999"/>
    <n v="0.28899999999999998"/>
    <n v="0"/>
    <n v="4.234"/>
    <n v="3"/>
    <n v="11.132999999999999"/>
    <n v="9.7710000000000008"/>
    <n v="0"/>
    <n v="0"/>
    <n v="13.42"/>
    <n v="18.539000000000001"/>
    <n v="0"/>
    <n v="5.1189999999999998"/>
    <n v="0.88585854863081859"/>
  </r>
  <r>
    <n v="557102"/>
    <n v="3409"/>
    <s v="Het Pardoen"/>
    <s v="Akademiestraat 1"/>
    <s v="8940 Wervik"/>
    <s v="West-Vlaanderen"/>
    <x v="2"/>
    <s v=""/>
    <n v="17.149000000000001"/>
    <n v="26.404999999999987"/>
    <n v="4.7649999999999997"/>
    <n v="100.964"/>
    <n v="0.47857652232478892"/>
    <n v="0.96983571428571436"/>
    <n v="105"/>
    <n v="66.75"/>
    <n v="65.44"/>
    <n v="2.0018337408312936E-2"/>
    <n v="2030.3125"/>
    <n v="1990.4666666666667"/>
    <n v="3.9769999999999999"/>
    <n v="3.758"/>
    <n v="0.219"/>
    <n v="0"/>
    <n v="5.3259999999999996"/>
    <n v="3"/>
    <n v="13.654"/>
    <n v="10.917"/>
    <n v="0"/>
    <n v="0"/>
    <n v="16.690000000000001"/>
    <n v="20.206"/>
    <n v="0"/>
    <n v="3.516"/>
    <n v="0.81496255291436015"/>
  </r>
  <r>
    <n v="557104"/>
    <n v="3502"/>
    <s v="Mater Amabilis"/>
    <s v="Sint Jorisstraat 3"/>
    <s v="8940 Wervik"/>
    <s v="West-Vlaanderen"/>
    <x v="1"/>
    <s v=""/>
    <n v="16.139000000000003"/>
    <n v="30.918000000000021"/>
    <n v="7.3359999999999994"/>
    <n v="113.14"/>
    <n v="0.48075835248364879"/>
    <n v="0.97009081196581204"/>
    <n v="103"/>
    <n v="69.13"/>
    <n v="67.77"/>
    <n v="2.0067876641581828E-2"/>
    <n v="2102.7041666666664"/>
    <n v="2061.3375000000001"/>
    <n v="5.1050000000000004"/>
    <n v="6.3410000000000002"/>
    <n v="0"/>
    <n v="1.236"/>
    <n v="3.806"/>
    <n v="0"/>
    <n v="16.634"/>
    <n v="12.327"/>
    <n v="0.501"/>
    <n v="0"/>
    <n v="20.922999999999998"/>
    <n v="27.056000000000001"/>
    <n v="0"/>
    <n v="6.133"/>
    <n v="0.90292956891317544"/>
  </r>
  <r>
    <n v="558101"/>
    <n v="3772"/>
    <s v="Het Gulle Heem"/>
    <s v="Gulleheemlaan 20"/>
    <s v="8560 Wevelgem"/>
    <s v="West-Vlaanderen"/>
    <x v="2"/>
    <s v=""/>
    <n v="16.475999999999992"/>
    <n v="16.550999999999995"/>
    <n v="4.1870000000000003"/>
    <n v="78.828999999999994"/>
    <n v="0.47208514632939641"/>
    <n v="1.0052777426160338"/>
    <n v="75"/>
    <n v="72.06"/>
    <n v="70.650000000000006"/>
    <n v="1.995753715498938E-2"/>
    <n v="2191.8250000000003"/>
    <n v="2148.9375000000005"/>
    <n v="3.5680000000000001"/>
    <n v="3.4849999999999999"/>
    <n v="8.3000000000000004E-2"/>
    <n v="0"/>
    <n v="4.4359999999999999"/>
    <n v="4"/>
    <n v="11.615"/>
    <n v="10.923"/>
    <n v="0"/>
    <n v="0"/>
    <n v="14.372"/>
    <n v="15.403"/>
    <n v="0"/>
    <n v="1.0309999999999999"/>
    <n v="0.92619169656586364"/>
  </r>
  <r>
    <n v="558102"/>
    <n v="3824"/>
    <s v="Elckerlyc"/>
    <s v="Elckerlycplein 1"/>
    <s v="8560 Wevelgem"/>
    <s v="West-Vlaanderen"/>
    <x v="2"/>
    <s v=""/>
    <n v="11.767999999999999"/>
    <n v="15.459"/>
    <n v="3.544"/>
    <n v="62.478999999999999"/>
    <n v="0.49250148049744713"/>
    <n v="0.99206507936507915"/>
    <n v="60"/>
    <n v="72.06"/>
    <n v="70.650000000000006"/>
    <n v="1.995753715498938E-2"/>
    <n v="2191.8250000000003"/>
    <n v="2148.9375000000005"/>
    <n v="2.8570000000000002"/>
    <n v="3.5419999999999998"/>
    <n v="0"/>
    <n v="0.68500000000000005"/>
    <n v="1.7410000000000001"/>
    <n v="2"/>
    <n v="9.1820000000000004"/>
    <n v="9.125"/>
    <n v="0"/>
    <n v="0"/>
    <n v="11.457000000000001"/>
    <n v="14.387"/>
    <n v="0"/>
    <n v="2.93"/>
    <n v="0.92531215571061332"/>
  </r>
  <r>
    <n v="558103"/>
    <n v="3715"/>
    <s v="Sint-Jozef, Wevelgem"/>
    <s v="Sint-Maartensplein 15"/>
    <s v="8560 Wevelgem"/>
    <s v="West-Vlaanderen"/>
    <x v="1"/>
    <s v=""/>
    <n v="12.337000000000009"/>
    <n v="29.234000000000016"/>
    <n v="5.1079999999999997"/>
    <n v="93.772999999999996"/>
    <n v="0.49778720953792699"/>
    <n v="0.97830694444444433"/>
    <n v="90"/>
    <n v="69.25"/>
    <n v="67.97"/>
    <n v="1.8831837575400856E-2"/>
    <n v="2106.3541666666665"/>
    <n v="2067.4208333333336"/>
    <n v="4.1180000000000003"/>
    <n v="5.101"/>
    <n v="0"/>
    <n v="0.98299999999999998"/>
    <n v="4.2649999999999997"/>
    <n v="0"/>
    <n v="14.9"/>
    <n v="7.5640000000000001"/>
    <n v="3.0710000000000002"/>
    <n v="0"/>
    <n v="17.645"/>
    <n v="22.975000000000001"/>
    <n v="0"/>
    <n v="5.33"/>
    <n v="0.95234851534198217"/>
  </r>
  <r>
    <n v="558104"/>
    <n v="3640"/>
    <s v="Sint-Camillus, Wevelgem"/>
    <s v="Kloosterstraat 21"/>
    <s v="8560 Wevelgem"/>
    <s v="West-Vlaanderen"/>
    <x v="1"/>
    <s v=""/>
    <n v="16.015000000000011"/>
    <n v="35.221999999999987"/>
    <n v="12.318000000000001"/>
    <n v="135.71799999999999"/>
    <n v="0.46828718371918243"/>
    <n v="0.97901103117506005"/>
    <n v="135"/>
    <n v="67.97"/>
    <n v="66.64"/>
    <n v="1.995798319327724E-2"/>
    <n v="2067.4208333333331"/>
    <n v="2026.9666666666667"/>
    <n v="5.96"/>
    <n v="11.815"/>
    <n v="0"/>
    <n v="5.8550000000000004"/>
    <n v="3.694"/>
    <n v="0"/>
    <n v="19.565000000000001"/>
    <n v="12.305"/>
    <n v="3.5659999999999998"/>
    <n v="0"/>
    <n v="24.207000000000001"/>
    <n v="26.954000000000001"/>
    <n v="0"/>
    <n v="2.7469999999999999"/>
    <n v="0.90451581646042356"/>
  </r>
  <r>
    <n v="559101"/>
    <n v="3813"/>
    <s v="Ter Lembeek"/>
    <s v="Hernieuwenstraat 15"/>
    <s v="8710 Wielsbeke"/>
    <s v="West-Vlaanderen"/>
    <x v="2"/>
    <s v=""/>
    <n v="10.758000000000001"/>
    <n v="24.056999999999999"/>
    <n v="3.5270000000000006"/>
    <n v="70.01100000000001"/>
    <n v="0.54765679678907586"/>
    <n v="0.98473791079812201"/>
    <n v="51"/>
    <n v="61.59"/>
    <n v="60.38"/>
    <n v="2.0039748261013512E-2"/>
    <n v="1873.3625000000002"/>
    <n v="1836.5583333333334"/>
    <n v="3.0070000000000001"/>
    <n v="3.0270000000000001"/>
    <n v="0"/>
    <n v="0.02"/>
    <n v="3.93"/>
    <n v="0"/>
    <n v="10.103999999999999"/>
    <n v="6.4210000000000003"/>
    <n v="0"/>
    <n v="0"/>
    <n v="12.601000000000001"/>
    <n v="20.239999999999998"/>
    <n v="0"/>
    <n v="7.6390000000000002"/>
    <n v="0.87139513665754298"/>
  </r>
  <r>
    <n v="560103"/>
    <n v="3489"/>
    <s v="Het Laar"/>
    <s v="Pastorijstraat 56"/>
    <s v="8750 Wingene"/>
    <s v="West-Vlaanderen"/>
    <x v="1"/>
    <s v=""/>
    <n v="13.386000000000006"/>
    <n v="26.939"/>
    <n v="4.7840000000000016"/>
    <n v="88.265000000000001"/>
    <n v="0.51106327536396079"/>
    <n v="0.98796574074074084"/>
    <n v="86"/>
    <n v="73.790000000000006"/>
    <n v="72.36"/>
    <n v="1.9762299613045986E-2"/>
    <n v="2244.4458333333337"/>
    <n v="2200.9500000000003"/>
    <n v="4.008"/>
    <n v="4.2670000000000003"/>
    <n v="0"/>
    <n v="0.25900000000000001"/>
    <n v="4.8929999999999998"/>
    <n v="0"/>
    <n v="14.663"/>
    <n v="7.9829999999999997"/>
    <n v="1.7869999999999999"/>
    <n v="0"/>
    <n v="17.366"/>
    <n v="25.187000000000001"/>
    <n v="0"/>
    <n v="7.8209999999999997"/>
    <n v="1"/>
  </r>
  <r>
    <n v="560104"/>
    <n v="27029"/>
    <s v="Amphora"/>
    <s v="Sint-Amandsstraat 2"/>
    <s v="8750 Wingene"/>
    <s v="West-Vlaanderen"/>
    <x v="1"/>
    <s v=""/>
    <n v="21.114000000000008"/>
    <n v="37.310000000000009"/>
    <n v="10.234000000000002"/>
    <n v="147.05100000000002"/>
    <n v="0.46689923903951697"/>
    <n v="0.9618705337690634"/>
    <n v="134"/>
    <n v="75.569999999999993"/>
    <n v="78.06"/>
    <n v="-3.1898539584934826E-2"/>
    <n v="2298.5875000000001"/>
    <n v="2374.3250000000003"/>
    <n v="6.742"/>
    <n v="9.1440000000000001"/>
    <n v="0"/>
    <n v="2.4020000000000001"/>
    <n v="8.5860000000000003"/>
    <n v="0"/>
    <n v="23.055"/>
    <n v="12.012"/>
    <n v="2.4569999999999999"/>
    <n v="0"/>
    <n v="28.210999999999999"/>
    <n v="35.188000000000002"/>
    <n v="0"/>
    <n v="6.9770000000000003"/>
    <n v="0.95566590171717969"/>
  </r>
  <r>
    <n v="561105"/>
    <n v="25779"/>
    <s v="Klaverveld"/>
    <s v="Fazantenlaan 89"/>
    <s v="8210 Zedelgem"/>
    <s v="West-Vlaanderen"/>
    <x v="1"/>
    <s v=""/>
    <n v="28.102000000000004"/>
    <n v="39.512999999999998"/>
    <n v="7.8270000000000008"/>
    <n v="141.78699999999998"/>
    <n v="0.53207980985562864"/>
    <n v="0.97873362068965508"/>
    <n v="150"/>
    <n v="75.48"/>
    <n v="74"/>
    <n v="2.0000000000000018E-2"/>
    <n v="2295.85"/>
    <n v="2250.8333333333335"/>
    <n v="6.702"/>
    <n v="6.7619999999999996"/>
    <n v="0"/>
    <n v="0.06"/>
    <n v="7.9610000000000003"/>
    <n v="5"/>
    <n v="22.885999999999999"/>
    <n v="19.527000000000001"/>
    <n v="0"/>
    <n v="0"/>
    <n v="27.962"/>
    <n v="33.055999999999997"/>
    <n v="0"/>
    <n v="5.0940000000000003"/>
    <n v="0.9973113314040597"/>
  </r>
  <r>
    <n v="562101"/>
    <n v="14062"/>
    <s v="Passendale"/>
    <s v="Kraaiveldstraat 8"/>
    <s v="8980 Zonnebeke"/>
    <s v="West-Vlaanderen"/>
    <x v="1"/>
    <s v=""/>
    <n v="9.1459999999999972"/>
    <n v="17.274999999999999"/>
    <n v="6.1250000000000018"/>
    <n v="77.195000000000022"/>
    <n v="0.42160761707364452"/>
    <n v="0.92560119047619038"/>
    <n v="66"/>
    <n v="66.16"/>
    <n v="66.16"/>
    <n v="0"/>
    <n v="2012.3666666666666"/>
    <n v="2012.3666666666666"/>
    <n v="3.5059999999999998"/>
    <n v="4.9130000000000003"/>
    <n v="0"/>
    <n v="1.407"/>
    <n v="2.7669999999999999"/>
    <n v="0"/>
    <n v="9.9600000000000009"/>
    <n v="6.3730000000000002"/>
    <n v="0.82"/>
    <n v="0"/>
    <n v="13.179"/>
    <n v="17.202999999999999"/>
    <n v="0"/>
    <n v="4.024"/>
    <n v="0.85150482680295281"/>
  </r>
  <r>
    <n v="562102"/>
    <n v="3719"/>
    <s v="Sint-Jozef, Ieperstraat, Zonnebeke"/>
    <s v="Ieperstraat 54"/>
    <s v="8980 Zonnebeke"/>
    <s v="West-Vlaanderen"/>
    <x v="1"/>
    <s v=""/>
    <n v="17.974000000000004"/>
    <n v="27.646000000000004"/>
    <n v="7.1139999999999999"/>
    <n v="109.42"/>
    <n v="0.48194114421495154"/>
    <n v="0.97470357142857156"/>
    <n v="100"/>
    <n v="60.71"/>
    <n v="59.14"/>
    <n v="2.6547176192086575E-2"/>
    <n v="1846.5958333333335"/>
    <n v="1798.8416666666667"/>
    <n v="4.95"/>
    <n v="7.1120000000000001"/>
    <n v="0"/>
    <n v="2.1619999999999999"/>
    <n v="5.3959999999999999"/>
    <n v="0"/>
    <n v="17.071999999999999"/>
    <n v="12.069000000000001"/>
    <n v="0"/>
    <n v="0"/>
    <n v="21.183"/>
    <n v="25.277000000000001"/>
    <n v="0"/>
    <n v="4.0940000000000003"/>
    <n v="0.92682554231591807"/>
  </r>
  <r>
    <n v="564101"/>
    <n v="3615"/>
    <s v="Sint-Amand"/>
    <s v="Otegemstraat 75"/>
    <s v="8550 Zwevegem"/>
    <s v="West-Vlaanderen"/>
    <x v="2"/>
    <s v=""/>
    <n v="27.562999999999988"/>
    <n v="41.203000000000024"/>
    <n v="8.7840000000000025"/>
    <n v="147.55700000000002"/>
    <n v="0.52555961425076425"/>
    <n v="0.99217477628635364"/>
    <n v="149"/>
    <n v="69.349999999999994"/>
    <n v="68"/>
    <n v="1.9852941176470518E-2"/>
    <n v="2109.395833333333"/>
    <n v="2068.3333333333335"/>
    <n v="5.7670000000000003"/>
    <n v="6.6760000000000002"/>
    <n v="0"/>
    <n v="0.90900000000000003"/>
    <n v="6.7549999999999999"/>
    <n v="3"/>
    <n v="20.771000000000001"/>
    <n v="16.591999999999999"/>
    <n v="0"/>
    <n v="0"/>
    <n v="24.75"/>
    <n v="32.018000000000001"/>
    <n v="0"/>
    <n v="7.2679999999999998"/>
    <n v="0.82868163386410842"/>
  </r>
  <r>
    <n v="564102"/>
    <n v="3493"/>
    <s v="Marialove"/>
    <s v="Gauwelstraat 24"/>
    <s v="8551 Zwevegem"/>
    <s v="West-Vlaanderen"/>
    <x v="1"/>
    <s v=""/>
    <n v="39.056999999999981"/>
    <n v="50.429000000000109"/>
    <n v="12.726999999999999"/>
    <n v="217.18600000000001"/>
    <n v="0.47062425754882953"/>
    <n v="0.98717933634992461"/>
    <n v="197"/>
    <n v="71.55"/>
    <n v="70.150000000000006"/>
    <n v="1.9957234497505194E-2"/>
    <n v="2176.3125"/>
    <n v="2133.729166666667"/>
    <n v="9.5950000000000006"/>
    <n v="12.21"/>
    <n v="0"/>
    <n v="2.6150000000000002"/>
    <n v="13.648"/>
    <n v="5"/>
    <n v="33.783000000000001"/>
    <n v="24.879000000000001"/>
    <n v="0"/>
    <n v="0"/>
    <n v="40.57"/>
    <n v="44.661999999999999"/>
    <n v="0"/>
    <n v="4.0919999999999996"/>
    <n v="0.9427807835212828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16">
  <r>
    <n v="101101"/>
    <n v="3883"/>
    <s v="Zonnetij (Korian)"/>
    <s v="Leugstraat 11"/>
    <s v="2630 Aartselaar"/>
    <x v="0"/>
    <x v="0"/>
    <s v="Korian"/>
    <n v="11.828999999999995"/>
    <n v="31.27"/>
    <n v="4.5229999999999997"/>
    <n v="119.063"/>
    <n v="0.39997312347244734"/>
    <n v="0.85948637469586397"/>
    <n v="134"/>
    <n v="85.67"/>
    <n v="83.99"/>
    <n v="2.0002381235861399E-2"/>
    <n v="2605.7958333333331"/>
    <n v="2554.6958333333332"/>
    <n v="3.8580000000000001"/>
    <n v="4.0220000000000002"/>
    <n v="0"/>
    <n v="0.16400000000000001"/>
    <n v="5.9429999999999996"/>
    <n v="0"/>
    <n v="14.788"/>
    <n v="5.82"/>
    <n v="3.0249999999999999"/>
    <n v="0"/>
    <n v="17.091999999999999"/>
    <n v="24.661000000000001"/>
    <n v="0"/>
    <n v="7.569"/>
    <n v="0.71608365287350906"/>
  </r>
  <r>
    <n v="101102"/>
    <n v="3885"/>
    <s v="Zonnewende, Aartselaar (Korian)"/>
    <s v="Boomsesteenweg 15"/>
    <s v="2630 Aartselaar"/>
    <x v="0"/>
    <x v="0"/>
    <s v="Korian"/>
    <n v="15.617999999999997"/>
    <n v="32.438999999999979"/>
    <n v="5.6570000000000009"/>
    <n v="163.19099999999995"/>
    <n v="0.32914805350785276"/>
    <n v="0.92377500000000001"/>
    <n v="139"/>
    <n v="90.73"/>
    <n v="88.95"/>
    <n v="2.0011242270938645E-2"/>
    <n v="2759.7041666666669"/>
    <n v="2705.5625"/>
    <n v="4.8010000000000002"/>
    <n v="5.2830000000000004"/>
    <n v="0"/>
    <n v="0.48199999999999998"/>
    <n v="4.5940000000000003"/>
    <n v="0"/>
    <n v="18.338999999999999"/>
    <n v="11.016999999999999"/>
    <n v="2.7280000000000002"/>
    <n v="0"/>
    <n v="21.303999999999998"/>
    <n v="33.661999999999999"/>
    <n v="0"/>
    <n v="12.358000000000001"/>
    <n v="0.62870655483914872"/>
  </r>
  <r>
    <n v="102103"/>
    <n v="3435"/>
    <s v="Het Huizeken van Nazareth"/>
    <s v="Sint-Antoniusstraat 21"/>
    <s v="2000 Antwerpen"/>
    <x v="0"/>
    <x v="1"/>
    <s v=""/>
    <n v="11.463999999999995"/>
    <n v="22.834999999999997"/>
    <n v="4.9579999999999993"/>
    <n v="107.91"/>
    <n v="0.36379390232601233"/>
    <n v="0.89583888888888896"/>
    <n v="105"/>
    <n v="78.72"/>
    <n v="77.010000000000005"/>
    <n v="2.2204908453447469E-2"/>
    <n v="2394.4"/>
    <n v="2342.3875000000003"/>
    <n v="3.5139999999999998"/>
    <n v="4.4509999999999996"/>
    <n v="0"/>
    <n v="0.93700000000000006"/>
    <n v="3.952"/>
    <n v="0"/>
    <n v="13.146000000000001"/>
    <n v="7.5030000000000001"/>
    <n v="1.6910000000000001"/>
    <n v="0"/>
    <n v="15.228"/>
    <n v="20.902999999999999"/>
    <n v="0"/>
    <n v="5.6749999999999998"/>
    <n v="0.72075404316106328"/>
  </r>
  <r>
    <n v="102104"/>
    <n v="3680"/>
    <s v="Hof Sint-Jozef"/>
    <s v="Waarlooshofstraat 9"/>
    <s v="2020 Antwerpen"/>
    <x v="0"/>
    <x v="1"/>
    <s v=""/>
    <n v="7.0010000000000021"/>
    <n v="17.330999999999996"/>
    <n v="1.3430000000000002"/>
    <n v="65.781000000000006"/>
    <n v="0.39031027196302875"/>
    <n v="0.92130092592592605"/>
    <n v="66"/>
    <n v="64.64"/>
    <n v="50"/>
    <n v="0.29279999999999995"/>
    <n v="1966.1333333333332"/>
    <n v="1520.8333333333335"/>
    <n v="1.345"/>
    <n v="1.341"/>
    <n v="4.0000000000000001E-3"/>
    <n v="0"/>
    <n v="1.905"/>
    <n v="1"/>
    <n v="5.5830000000000002"/>
    <n v="5.0819999999999999"/>
    <n v="0"/>
    <n v="0"/>
    <n v="6.2770000000000001"/>
    <n v="15.821"/>
    <n v="0"/>
    <n v="9.5440000000000005"/>
    <n v="0.44285714285714284"/>
  </r>
  <r>
    <n v="102109"/>
    <n v="3317"/>
    <s v="De Zavel"/>
    <s v="Duinstraat 21- 23"/>
    <s v="2060 Antwerpen"/>
    <x v="0"/>
    <x v="1"/>
    <s v=""/>
    <n v="11.650000000000002"/>
    <n v="34.089000000000013"/>
    <n v="10.052"/>
    <n v="127.691"/>
    <n v="0.43692194438135823"/>
    <n v="0.96139264705882332"/>
    <n v="124"/>
    <n v="78.400000000000006"/>
    <n v="76.88"/>
    <n v="1.9771071800208206E-2"/>
    <n v="2384.666666666667"/>
    <n v="2338.4333333333334"/>
    <n v="4.6029999999999998"/>
    <n v="9.0660000000000007"/>
    <n v="0"/>
    <n v="4.4630000000000001"/>
    <n v="5.0330000000000004"/>
    <n v="0"/>
    <n v="15.875"/>
    <n v="6.4850000000000003"/>
    <n v="4.3570000000000002"/>
    <n v="0"/>
    <n v="19.22"/>
    <n v="27.515999999999998"/>
    <n v="0"/>
    <n v="8.2959999999999994"/>
    <n v="0.74634711524019992"/>
  </r>
  <r>
    <n v="102112"/>
    <n v="3848"/>
    <s v="Vinck-Heymans"/>
    <s v="Arthur Goemaerelei 18"/>
    <s v="2018 Antwerpen"/>
    <x v="0"/>
    <x v="2"/>
    <s v=""/>
    <n v="16.04399999999999"/>
    <n v="31.992000000000033"/>
    <n v="4.0579999999999989"/>
    <n v="152.28299999999999"/>
    <n v="0.34208677265354653"/>
    <n v="0.83741521739130453"/>
    <n v="157"/>
    <n v="83.37"/>
    <n v="81.739999999999995"/>
    <n v="1.9941277220455245E-2"/>
    <n v="2535.8375000000001"/>
    <n v="2486.2583333333332"/>
    <n v="4.21"/>
    <n v="4.056"/>
    <n v="0.154"/>
    <n v="0"/>
    <n v="8.85"/>
    <n v="0"/>
    <n v="16.347999999999999"/>
    <n v="7.1769999999999996"/>
    <n v="0.32100000000000001"/>
    <n v="0"/>
    <n v="18.698"/>
    <n v="29.202999999999999"/>
    <n v="0"/>
    <n v="10.505000000000001"/>
    <n v="0.59063513290710246"/>
  </r>
  <r>
    <n v="102116"/>
    <n v="3590"/>
    <s v="Lozanahof"/>
    <s v="Van Schoonbekestraat 54"/>
    <s v="2018 Antwerpen"/>
    <x v="0"/>
    <x v="2"/>
    <s v=""/>
    <n v="15.061999999999998"/>
    <n v="45.063000000000045"/>
    <n v="6.1310000000000002"/>
    <n v="162.86600000000004"/>
    <n v="0.40681296280377749"/>
    <n v="0.90577953855494853"/>
    <n v="223"/>
    <n v="83.35"/>
    <n v="81.72"/>
    <n v="1.9946157611355764E-2"/>
    <n v="2535.2291666666665"/>
    <n v="2485.65"/>
    <n v="6.07"/>
    <n v="6.1219999999999999"/>
    <n v="0"/>
    <n v="5.1999999999999998E-2"/>
    <n v="4.7889999999999997"/>
    <n v="0"/>
    <n v="21.739000000000001"/>
    <n v="10.253"/>
    <n v="6.6970000000000001"/>
    <n v="0"/>
    <n v="26.219000000000001"/>
    <n v="41.037999999999997"/>
    <n v="0"/>
    <n v="14.819000000000001"/>
    <n v="0.78463177835661857"/>
  </r>
  <r>
    <n v="102117"/>
    <n v="3203"/>
    <s v="Bilzenhof"/>
    <s v="Lange Beeldekensstraat 50"/>
    <s v="2060 Antwerpen"/>
    <x v="0"/>
    <x v="2"/>
    <s v=""/>
    <n v="8.5729999999999915"/>
    <n v="21.480999999999998"/>
    <n v="3.9070000000000009"/>
    <n v="88.792000000000002"/>
    <n v="0.38247815118479134"/>
    <n v="0.93332719298245614"/>
    <n v="95"/>
    <n v="81.58"/>
    <n v="79.98"/>
    <n v="2.0005001250312571E-2"/>
    <n v="2481.3916666666669"/>
    <n v="2432.7250000000004"/>
    <n v="2.6880000000000002"/>
    <n v="3.9"/>
    <n v="0"/>
    <n v="1.212"/>
    <n v="3.5640000000000001"/>
    <n v="0"/>
    <n v="9.4730000000000008"/>
    <n v="4.9960000000000004"/>
    <n v="0.91300000000000003"/>
    <n v="0"/>
    <n v="11.36"/>
    <n v="20.074999999999999"/>
    <n v="0"/>
    <n v="8.7149999999999999"/>
    <n v="0.62538183837822825"/>
  </r>
  <r>
    <n v="102119"/>
    <n v="3426"/>
    <s v="Hof Ter Schelde"/>
    <s v="August Vermeylenlaan 6"/>
    <s v="2050 Antwerpen"/>
    <x v="0"/>
    <x v="1"/>
    <s v=""/>
    <n v="12.736000000000002"/>
    <n v="34.288999999999994"/>
    <n v="6.2649999999999988"/>
    <n v="144.40800000000002"/>
    <n v="0.36902387679352938"/>
    <n v="0.94193870967741955"/>
    <n v="145"/>
    <n v="85.96"/>
    <n v="84.3"/>
    <n v="1.9691577698695006E-2"/>
    <n v="2614.6166666666663"/>
    <n v="2564.125"/>
    <n v="5.3940000000000001"/>
    <n v="6.0019999999999998"/>
    <n v="0"/>
    <n v="0.60799999999999998"/>
    <n v="6.7190000000000003"/>
    <n v="0"/>
    <n v="17.228000000000002"/>
    <n v="6.0060000000000002"/>
    <n v="4.5030000000000001"/>
    <n v="0"/>
    <n v="21.33"/>
    <n v="29.202999999999999"/>
    <n v="0"/>
    <n v="7.8730000000000002"/>
    <n v="0.73310940693227578"/>
  </r>
  <r>
    <n v="102124"/>
    <n v="3679"/>
    <s v="Residentie Sint-Jozef (Korian)"/>
    <s v="Hemelstraat 22"/>
    <s v="2018 Antwerpen"/>
    <x v="0"/>
    <x v="0"/>
    <s v="Korian"/>
    <n v="6.6969999999999992"/>
    <n v="6.8730000000000002"/>
    <n v="1.37"/>
    <n v="40.186"/>
    <n v="0.37177126362414775"/>
    <n v="0.76100330188679244"/>
    <n v="41"/>
    <n v="93.93"/>
    <n v="92.08"/>
    <n v="2.0091225021720227E-2"/>
    <n v="2857.0375000000004"/>
    <n v="2800.7666666666669"/>
    <n v="1.379"/>
    <n v="1.365"/>
    <n v="1.4E-2"/>
    <n v="0"/>
    <n v="3.1240000000000001"/>
    <n v="2"/>
    <n v="4.9939999999999998"/>
    <n v="3.5670000000000002"/>
    <n v="0"/>
    <n v="0"/>
    <n v="5.8380000000000001"/>
    <n v="5.4779999999999998"/>
    <n v="0.36"/>
    <n v="0"/>
    <n v="0.71503248450451795"/>
  </r>
  <r>
    <n v="102127"/>
    <n v="3531"/>
    <s v="Nottebohm"/>
    <s v="Biartstraat 2"/>
    <s v="2018 Antwerpen"/>
    <x v="0"/>
    <x v="1"/>
    <s v=""/>
    <n v="10.043000000000001"/>
    <n v="22.815000000000001"/>
    <n v="5.7029999999999994"/>
    <n v="80.920999999999992"/>
    <n v="0.47652648879771642"/>
    <n v="0.94509264705882368"/>
    <n v="67"/>
    <n v="79.95"/>
    <n v="78.400000000000006"/>
    <n v="1.9770408163265252E-2"/>
    <n v="2431.8125"/>
    <n v="2384.666666666667"/>
    <n v="3.2719999999999998"/>
    <n v="4.702"/>
    <n v="0"/>
    <n v="1.43"/>
    <n v="6.3380000000000001"/>
    <n v="0"/>
    <n v="11.692"/>
    <n v="3.6930000000000001"/>
    <n v="1.661"/>
    <n v="0"/>
    <n v="13.904"/>
    <n v="18.661000000000001"/>
    <n v="0"/>
    <n v="4.7569999999999997"/>
    <n v="0.85358804984236603"/>
  </r>
  <r>
    <n v="102129"/>
    <n v="3532"/>
    <s v="Onze-Lieve-Vrouw van Antwerpen"/>
    <s v="Pieter van Hobokenstraat 3"/>
    <s v="2000 Antwerpen"/>
    <x v="0"/>
    <x v="1"/>
    <s v=""/>
    <n v="18.857999999999997"/>
    <n v="50.753000000000043"/>
    <n v="6.6520000000000001"/>
    <n v="172.29499999999996"/>
    <n v="0.44263037232653335"/>
    <n v="0.95046944444444437"/>
    <n v="170"/>
    <n v="84.89"/>
    <n v="83.23"/>
    <n v="1.9944731467019139E-2"/>
    <n v="2582.0708333333332"/>
    <n v="2531.5791666666669"/>
    <n v="5.8170000000000002"/>
    <n v="6.3689999999999998"/>
    <n v="0"/>
    <n v="0.55200000000000005"/>
    <n v="9.4499999999999993"/>
    <n v="0"/>
    <n v="21.587"/>
    <n v="9.3940000000000001"/>
    <n v="2.7429999999999999"/>
    <n v="0"/>
    <n v="25.204999999999998"/>
    <n v="40.636000000000003"/>
    <n v="0"/>
    <n v="15.430999999999999"/>
    <n v="0.72711985748297625"/>
  </r>
  <r>
    <n v="102130"/>
    <n v="3663"/>
    <s v="Sint-Gabriël"/>
    <s v="Van Peltstraat 25"/>
    <s v="2018 Antwerpen"/>
    <x v="0"/>
    <x v="1"/>
    <s v=""/>
    <n v="8.3660000000000014"/>
    <n v="13.598999999999998"/>
    <n v="2.2520000000000002"/>
    <n v="63.646999999999998"/>
    <n v="0.38048926108064796"/>
    <n v="0.96211414141414142"/>
    <n v="66"/>
    <n v="81.95"/>
    <n v="80.34"/>
    <n v="2.0039830719442264E-2"/>
    <n v="2492.6458333333335"/>
    <n v="2443.6750000000002"/>
    <n v="2.298"/>
    <n v="1.7509999999999999"/>
    <n v="0.54700000000000004"/>
    <n v="0"/>
    <n v="1.6919999999999999"/>
    <n v="1"/>
    <n v="7.26"/>
    <n v="6.1879999999999997"/>
    <n v="0"/>
    <n v="0"/>
    <n v="9.282"/>
    <n v="11.949"/>
    <n v="0"/>
    <n v="2.6669999999999998"/>
    <n v="0.68938056906719469"/>
  </r>
  <r>
    <n v="102132"/>
    <n v="3230"/>
    <s v="Cocoon"/>
    <s v="Schulstraat 47"/>
    <s v="2018 Antwerpen"/>
    <x v="0"/>
    <x v="1"/>
    <s v=""/>
    <n v="9.7590000000000021"/>
    <n v="19.613000000000003"/>
    <n v="4.1999999999999984"/>
    <n v="74.524000000000029"/>
    <n v="0.45048574955718951"/>
    <n v="0.96367243589743601"/>
    <n v="73"/>
    <n v="73.55"/>
    <n v="72.11"/>
    <n v="1.9969491055332078E-2"/>
    <n v="2237.1458333333335"/>
    <n v="2193.3458333333333"/>
    <n v="3.222"/>
    <n v="3.702"/>
    <n v="0"/>
    <n v="0.48"/>
    <n v="4.3739999999999997"/>
    <n v="0"/>
    <n v="9.6069999999999993"/>
    <n v="5.3780000000000001"/>
    <n v="0"/>
    <n v="0"/>
    <n v="12.198"/>
    <n v="14.412000000000001"/>
    <n v="0"/>
    <n v="2.214"/>
    <n v="0.85533295172676971"/>
  </r>
  <r>
    <n v="102134"/>
    <n v="6802"/>
    <s v="Monnikenhof"/>
    <s v="Monnikenhofstraat 109"/>
    <s v="2040 Antwerpen"/>
    <x v="0"/>
    <x v="2"/>
    <s v=""/>
    <n v="10.834999999999997"/>
    <n v="22.849000000000004"/>
    <n v="4.9699999999999989"/>
    <n v="90.111999999999981"/>
    <n v="0.42895507812500006"/>
    <n v="0.82045530303030301"/>
    <n v="118"/>
    <n v="84.05"/>
    <n v="82.41"/>
    <n v="1.990049751243772E-2"/>
    <n v="2556.5208333333335"/>
    <n v="2506.6374999999998"/>
    <n v="3.5369999999999999"/>
    <n v="4.968"/>
    <n v="0"/>
    <n v="1.431"/>
    <n v="4.7889999999999997"/>
    <n v="0"/>
    <n v="13.036"/>
    <n v="6.0190000000000001"/>
    <n v="2.2280000000000002"/>
    <n v="0"/>
    <n v="15.502000000000001"/>
    <n v="19.773"/>
    <n v="0"/>
    <n v="4.2709999999999999"/>
    <n v="0.84628931594883516"/>
  </r>
  <r>
    <n v="102135"/>
    <n v="9027"/>
    <s v="Het Gouden Anker"/>
    <s v="Binnenvaartstraat 50"/>
    <s v="2000 Antwerpen"/>
    <x v="0"/>
    <x v="1"/>
    <s v=""/>
    <n v="10.940999999999999"/>
    <n v="22.890999999999995"/>
    <n v="4.9219999999999997"/>
    <n v="84.793999999999983"/>
    <n v="0.45703705450857368"/>
    <n v="0.94445092592592605"/>
    <n v="90"/>
    <n v="79.75"/>
    <n v="78.19"/>
    <n v="1.9951400434838229E-2"/>
    <n v="2425.7291666666665"/>
    <n v="2378.2791666666667"/>
    <n v="3.6269999999999998"/>
    <n v="4.47"/>
    <n v="0"/>
    <n v="0.84299999999999997"/>
    <n v="6.5730000000000004"/>
    <n v="0"/>
    <n v="11.903"/>
    <n v="4.3650000000000002"/>
    <n v="0.96499999999999997"/>
    <n v="0"/>
    <n v="14.856999999999999"/>
    <n v="19.677"/>
    <n v="0"/>
    <n v="4.82"/>
    <n v="0.86306946688206787"/>
  </r>
  <r>
    <n v="102136"/>
    <n v="10830"/>
    <s v="Sint-Camillus, Antwerpen"/>
    <s v="Lokkaardstraat 10"/>
    <s v="2018 Antwerpen"/>
    <x v="0"/>
    <x v="1"/>
    <s v=""/>
    <n v="8.4960000000000004"/>
    <n v="14.234999999999999"/>
    <n v="5.0820000000000016"/>
    <n v="75.483000000000004"/>
    <n v="0.36846707205595963"/>
    <n v="0.93107253086419761"/>
    <n v="76"/>
    <n v="93.44"/>
    <n v="91.61"/>
    <n v="1.9975985154459197E-2"/>
    <n v="2842.1333333333332"/>
    <n v="2786.4708333333333"/>
    <n v="2.4769999999999999"/>
    <n v="3.7389999999999999"/>
    <n v="0"/>
    <n v="1.262"/>
    <n v="2.5760000000000001"/>
    <n v="0"/>
    <n v="8.3140000000000001"/>
    <n v="5.6929999999999996"/>
    <n v="4.4999999999999998E-2"/>
    <n v="0"/>
    <n v="10.013"/>
    <n v="12.36"/>
    <n v="0"/>
    <n v="2.347"/>
    <n v="0.65661226357535085"/>
  </r>
  <r>
    <n v="102139"/>
    <n v="18375"/>
    <s v="Residentie Arthur (Vulpia)"/>
    <s v="Solvynsstraat 80"/>
    <s v="2018 Antwerpen"/>
    <x v="0"/>
    <x v="0"/>
    <s v="Vulpia"/>
    <n v="17.059000000000008"/>
    <n v="27.989000000000029"/>
    <n v="3.5150000000000001"/>
    <n v="138.35600000000002"/>
    <n v="0.35100031802018006"/>
    <n v="0.74568540587219345"/>
    <n v="184"/>
    <n v="87.84"/>
    <n v="86.11"/>
    <n v="2.0090581813958952E-2"/>
    <n v="2671.8"/>
    <n v="2619.1791666666668"/>
    <n v="4.3140000000000001"/>
    <n v="3.5139999999999998"/>
    <n v="0.8"/>
    <n v="0"/>
    <n v="9.8759999999999994"/>
    <n v="1"/>
    <n v="15.423999999999999"/>
    <n v="6.8730000000000002"/>
    <n v="0"/>
    <n v="0"/>
    <n v="18.326000000000001"/>
    <n v="23.209"/>
    <n v="0"/>
    <n v="4.883"/>
    <n v="0.63885893340387001"/>
  </r>
  <r>
    <n v="102144"/>
    <n v="20583"/>
    <s v="Regatta (Armonea)"/>
    <s v="Blancefloerlaan 351"/>
    <s v="2050 Antwerpen"/>
    <x v="0"/>
    <x v="0"/>
    <s v="Armonea"/>
    <n v="13.504999999999997"/>
    <n v="34.406000000000006"/>
    <n v="4.45"/>
    <n v="149.08599999999998"/>
    <n v="0.35121339361174092"/>
    <n v="0.81860547882136292"/>
    <n v="167"/>
    <n v="95.41"/>
    <n v="93.54"/>
    <n v="1.999144750908699E-2"/>
    <n v="2902.0541666666668"/>
    <n v="2845.1750000000002"/>
    <n v="4.8760000000000003"/>
    <n v="4.4489999999999998"/>
    <n v="0.42699999999999999"/>
    <n v="0"/>
    <n v="4.133"/>
    <n v="0"/>
    <n v="18.356000000000002"/>
    <n v="9.3559999999999999"/>
    <n v="4.867"/>
    <n v="0"/>
    <n v="21.771000000000001"/>
    <n v="33.584000000000003"/>
    <n v="0"/>
    <n v="11.813000000000001"/>
    <n v="0.69455674801528966"/>
  </r>
  <r>
    <n v="102145"/>
    <n v="21122"/>
    <s v="Dageraad (Armonea)"/>
    <s v="Wipstraat 24- 26"/>
    <s v="2018 Antwerpen"/>
    <x v="0"/>
    <x v="0"/>
    <s v="Armonea"/>
    <n v="10.247999999999996"/>
    <n v="17.582000000000011"/>
    <n v="2.9800000000000004"/>
    <n v="90.195999999999998"/>
    <n v="0.34158942746906745"/>
    <n v="0.95123705673758863"/>
    <n v="86"/>
    <n v="91.94"/>
    <n v="90.14"/>
    <n v="1.9968937208786341E-2"/>
    <n v="2796.5083333333332"/>
    <n v="2741.7583333333337"/>
    <n v="2.7120000000000002"/>
    <n v="2.9780000000000002"/>
    <n v="0"/>
    <n v="0.26600000000000001"/>
    <n v="3.2509999999999999"/>
    <n v="0"/>
    <n v="10.413"/>
    <n v="6.4809999999999999"/>
    <n v="0.68100000000000005"/>
    <n v="0"/>
    <n v="11.987"/>
    <n v="15.846"/>
    <n v="0"/>
    <n v="3.859"/>
    <n v="0.65777394411755652"/>
  </r>
  <r>
    <n v="102146"/>
    <n v="25022"/>
    <s v="t Zand"/>
    <s v="Louis Paul Boonstraat 22"/>
    <s v="2050 Antwerpen"/>
    <x v="0"/>
    <x v="2"/>
    <s v=""/>
    <n v="10.755999999999997"/>
    <n v="26.050999999999995"/>
    <n v="6.09"/>
    <n v="115.36200000000001"/>
    <n v="0.37184688198886973"/>
    <n v="0.92866666666666686"/>
    <n v="123"/>
    <n v="83.35"/>
    <n v="81.72"/>
    <n v="1.9946157611355764E-2"/>
    <n v="2535.2291666666665"/>
    <n v="2485.65"/>
    <n v="4.1500000000000004"/>
    <n v="6.0839999999999996"/>
    <n v="0"/>
    <n v="1.9339999999999999"/>
    <n v="3.0489999999999999"/>
    <n v="0"/>
    <n v="14.946999999999999"/>
    <n v="7.625"/>
    <n v="4.2729999999999997"/>
    <n v="0"/>
    <n v="17.763000000000002"/>
    <n v="24.893000000000001"/>
    <n v="0"/>
    <n v="7.13"/>
    <n v="0.76639334407386928"/>
  </r>
  <r>
    <n v="102147"/>
    <n v="25024"/>
    <s v="Hollebeek"/>
    <s v="Turnersstraat 38"/>
    <s v="2020 Antwerpen"/>
    <x v="0"/>
    <x v="1"/>
    <s v=""/>
    <n v="14.745999999999995"/>
    <n v="31.271999999999974"/>
    <n v="8.8610000000000024"/>
    <n v="113.27100000000002"/>
    <n v="0.48449294170617341"/>
    <n v="0.94028333333333325"/>
    <n v="120"/>
    <n v="82.54"/>
    <n v="80.92"/>
    <n v="2.0019772614928488E-2"/>
    <n v="2510.5916666666667"/>
    <n v="2461.3166666666666"/>
    <n v="5.2709999999999999"/>
    <n v="7.8739999999999997"/>
    <n v="0"/>
    <n v="2.6030000000000002"/>
    <n v="7.5549999999999997"/>
    <n v="0"/>
    <n v="15.725"/>
    <n v="6.77"/>
    <n v="1.4"/>
    <n v="0"/>
    <n v="20.513999999999999"/>
    <n v="26.056000000000001"/>
    <n v="0"/>
    <n v="5.5419999999999998"/>
    <n v="0.90354102167182659"/>
  </r>
  <r>
    <n v="102150"/>
    <n v="28385"/>
    <s v="Cadiz"/>
    <s v="Napelsstraat 70"/>
    <s v="2000 Antwerpen"/>
    <x v="0"/>
    <x v="1"/>
    <s v=""/>
    <n v="12.799999999999999"/>
    <n v="27.566999999999986"/>
    <n v="10.060000000000006"/>
    <n v="109.56700000000001"/>
    <n v="0.46023894055691938"/>
    <n v="0.91736944444444468"/>
    <n v="105"/>
    <n v="86.49"/>
    <n v="84.81"/>
    <n v="1.9808984789529527E-2"/>
    <n v="2630.7374999999997"/>
    <n v="2579.6375000000003"/>
    <n v="4.9790000000000001"/>
    <n v="9.2859999999999996"/>
    <n v="0"/>
    <n v="4.3070000000000004"/>
    <n v="7.8360000000000003"/>
    <n v="0"/>
    <n v="14.693"/>
    <n v="4.9240000000000004"/>
    <n v="1.9330000000000001"/>
    <n v="0"/>
    <n v="19.251000000000001"/>
    <n v="22.69"/>
    <n v="0"/>
    <n v="3.4390000000000001"/>
    <n v="0.8700507355378222"/>
  </r>
  <r>
    <n v="102152"/>
    <n v="200318"/>
    <s v="Ten Berch (Emeis)"/>
    <s v="Boomgaardstraat 29"/>
    <s v="2018 Antwerpen"/>
    <x v="0"/>
    <x v="0"/>
    <s v="Emeis"/>
    <n v="9.1239999999999988"/>
    <n v="13.765999999999996"/>
    <n v="2.2479999999999998"/>
    <n v="68.59399999999998"/>
    <n v="0.36647520191270377"/>
    <n v="0.58545028248587572"/>
    <n v="100"/>
    <n v="90.37"/>
    <n v="95.81"/>
    <n v="-5.6779041853668666E-2"/>
    <n v="2748.7541666666671"/>
    <n v="2914.2208333333333"/>
    <n v="2.15"/>
    <n v="2.2480000000000002"/>
    <n v="0"/>
    <n v="9.8000000000000004E-2"/>
    <n v="4.5039999999999996"/>
    <n v="1"/>
    <n v="8.26"/>
    <n v="4.5860000000000003"/>
    <n v="0"/>
    <n v="0"/>
    <n v="9.5939999999999994"/>
    <n v="11.882999999999999"/>
    <n v="0"/>
    <n v="2.2890000000000001"/>
    <n v="0.68799935437010729"/>
  </r>
  <r>
    <n v="103101"/>
    <n v="3678"/>
    <s v="Home Sint-Jozef"/>
    <s v="Grotesteenweg 112"/>
    <s v="2600 Antwerpen"/>
    <x v="0"/>
    <x v="1"/>
    <s v=""/>
    <n v="9.1059999999999999"/>
    <n v="14.767000000000001"/>
    <n v="4.4569999999999999"/>
    <n v="76.359000000000009"/>
    <n v="0.37101062088293452"/>
    <n v="0.93291463414634146"/>
    <n v="68"/>
    <n v="82.42"/>
    <n v="79.98"/>
    <n v="3.0507626906726593E-2"/>
    <n v="2506.9416666666666"/>
    <n v="2432.7250000000004"/>
    <n v="2.871"/>
    <n v="4.0789999999999997"/>
    <n v="0"/>
    <n v="1.208"/>
    <n v="4.6310000000000002"/>
    <n v="0"/>
    <n v="9.7840000000000007"/>
    <n v="4.3680000000000003"/>
    <n v="0.78500000000000003"/>
    <n v="0"/>
    <n v="11.776999999999999"/>
    <n v="13.231"/>
    <n v="0"/>
    <n v="1.454"/>
    <n v="0.76693034921859926"/>
  </r>
  <r>
    <n v="103103"/>
    <n v="3618"/>
    <s v="Sint-Anna, Antwerpen"/>
    <s v="Floraliënlaan 400D"/>
    <s v="2600 Antwerpen"/>
    <x v="0"/>
    <x v="2"/>
    <s v=""/>
    <n v="11.651999999999994"/>
    <n v="33.158000000000072"/>
    <n v="6.5599999999999987"/>
    <n v="132.31800000000004"/>
    <n v="0.38823138197373031"/>
    <n v="0.90822162162162157"/>
    <n v="144"/>
    <n v="81.209999999999994"/>
    <n v="79.62"/>
    <n v="1.9969856819894272E-2"/>
    <n v="2470.1374999999998"/>
    <n v="2421.7750000000001"/>
    <n v="4.5380000000000003"/>
    <n v="6.5570000000000004"/>
    <n v="0"/>
    <n v="2.0190000000000001"/>
    <n v="5.4210000000000003"/>
    <n v="0"/>
    <n v="16.433"/>
    <n v="6.1920000000000002"/>
    <n v="4.82"/>
    <n v="0"/>
    <n v="19.497"/>
    <n v="29.37"/>
    <n v="0"/>
    <n v="9.8729999999999993"/>
    <n v="0.73016269816469803"/>
  </r>
  <r>
    <n v="103106"/>
    <n v="3228"/>
    <s v="Cleo"/>
    <s v="Van Vaerenberghstraat 31"/>
    <s v="2600 Antwerpen"/>
    <x v="0"/>
    <x v="1"/>
    <s v=""/>
    <n v="14.696000000000002"/>
    <n v="26.200999999999979"/>
    <n v="6.0759999999999987"/>
    <n v="108.473"/>
    <n v="0.43303863634268414"/>
    <n v="0.97822815315315326"/>
    <n v="111"/>
    <n v="79.58"/>
    <n v="78.02"/>
    <n v="1.9994873109459244E-2"/>
    <n v="2420.5583333333334"/>
    <n v="2373.1083333333331"/>
    <n v="4.5170000000000003"/>
    <n v="5.6669999999999998"/>
    <n v="0"/>
    <n v="1.1499999999999999"/>
    <n v="8.6319999999999997"/>
    <n v="0"/>
    <n v="15.18"/>
    <n v="6.06"/>
    <n v="0.48799999999999999"/>
    <n v="0"/>
    <n v="19.082999999999998"/>
    <n v="23.59"/>
    <n v="0"/>
    <n v="4.5069999999999997"/>
    <n v="0.83032354204025971"/>
  </r>
  <r>
    <n v="103107"/>
    <n v="9029"/>
    <s v="Residentie De Veldekens (Vulpia)"/>
    <s v="Grote Weide 2"/>
    <s v="2600 Antwerpen"/>
    <x v="0"/>
    <x v="0"/>
    <s v="Vulpia"/>
    <n v="12.554"/>
    <n v="30.077000000000016"/>
    <n v="6.8039999999999985"/>
    <n v="147.828"/>
    <n v="0.33440890764943054"/>
    <n v="0.93386250000000015"/>
    <n v="129"/>
    <n v="78.930000000000007"/>
    <n v="77.37"/>
    <n v="2.0162853819309934E-2"/>
    <n v="2400.7874999999999"/>
    <n v="2353.3375000000001"/>
    <n v="4.2569999999999997"/>
    <n v="6.0430000000000001"/>
    <n v="0"/>
    <n v="1.786"/>
    <n v="6.3040000000000003"/>
    <n v="0"/>
    <n v="16.864000000000001"/>
    <n v="5.8040000000000003"/>
    <n v="4.7560000000000002"/>
    <n v="0"/>
    <n v="19.14"/>
    <n v="28.93"/>
    <n v="0"/>
    <n v="9.7899999999999991"/>
    <n v="0.64134403321163147"/>
  </r>
  <r>
    <n v="103108"/>
    <n v="10868"/>
    <s v="Residentie Moretus (Armonea)"/>
    <s v="Grotesteenweg 185"/>
    <s v="2600 Antwerpen"/>
    <x v="0"/>
    <x v="0"/>
    <s v="Armonea"/>
    <n v="12.981999999999994"/>
    <n v="25.407000000000018"/>
    <n v="4.6339999999999995"/>
    <n v="129.89099999999999"/>
    <n v="0.33122387232371769"/>
    <n v="0.88549030612244894"/>
    <n v="127"/>
    <n v="78.239999999999995"/>
    <n v="76.709999999999994"/>
    <n v="1.9945248337895904E-2"/>
    <n v="2379.7999999999997"/>
    <n v="2333.2624999999998"/>
    <n v="3.56"/>
    <n v="4.63"/>
    <n v="0"/>
    <n v="1.07"/>
    <n v="6.423"/>
    <n v="0"/>
    <n v="14.148999999999999"/>
    <n v="6.5419999999999998"/>
    <n v="1.1839999999999999"/>
    <n v="0"/>
    <n v="16.372"/>
    <n v="24.024000000000001"/>
    <n v="0"/>
    <n v="7.6520000000000001"/>
    <n v="0.58591014553891585"/>
  </r>
  <r>
    <n v="103112"/>
    <n v="200777"/>
    <s v="Ruytenburg"/>
    <s v="Floraliënlaan 400A"/>
    <s v="2600 Antwerpen"/>
    <x v="0"/>
    <x v="2"/>
    <s v=""/>
    <n v="17.611999999999991"/>
    <n v="46.30100000000008"/>
    <n v="9.3049999999999962"/>
    <n v="173.02400000000006"/>
    <n v="0.42316672831514723"/>
    <n v="0.91139561403508784"/>
    <n v="179"/>
    <n v="81.459999999999994"/>
    <n v="79.86"/>
    <n v="2.0035061357375428E-2"/>
    <n v="2477.7416666666663"/>
    <n v="2429.0750000000003"/>
    <n v="6.4420000000000002"/>
    <n v="8.8040000000000003"/>
    <n v="0"/>
    <n v="2.3620000000000001"/>
    <n v="7.8019999999999996"/>
    <n v="0"/>
    <n v="22.879000000000001"/>
    <n v="9.76"/>
    <n v="5.3170000000000002"/>
    <n v="0"/>
    <n v="27.946999999999999"/>
    <n v="45.421999999999997"/>
    <n v="0"/>
    <n v="17.475000000000001"/>
    <n v="0.75820952930429342"/>
  </r>
  <r>
    <n v="104102"/>
    <n v="3212"/>
    <s v="Borsbeekhof (Korian)"/>
    <s v="Borsbeekstraat 11"/>
    <s v="2140 Antwerpen"/>
    <x v="0"/>
    <x v="0"/>
    <s v="Korian"/>
    <n v="7.8179999999999987"/>
    <n v="19.569999999999993"/>
    <n v="5.2990000000000004"/>
    <n v="83.565000000000026"/>
    <n v="0.39115658469454889"/>
    <n v="0.68875213675213676"/>
    <n v="95"/>
    <n v="80.77"/>
    <n v="79.180000000000007"/>
    <n v="2.008082849204329E-2"/>
    <n v="2456.7541666666666"/>
    <n v="2408.3916666666669"/>
    <n v="2.7370000000000001"/>
    <n v="5.2960000000000003"/>
    <n v="0"/>
    <n v="2.5590000000000002"/>
    <n v="3.8570000000000002"/>
    <n v="0"/>
    <n v="10.683"/>
    <n v="3.9279999999999999"/>
    <n v="2.8980000000000001"/>
    <n v="0"/>
    <n v="12.435"/>
    <n v="17.276"/>
    <n v="0"/>
    <n v="4.8410000000000002"/>
    <n v="0.70598424127156634"/>
  </r>
  <r>
    <n v="104104"/>
    <n v="3367"/>
    <s v="Gitschotelhof"/>
    <s v="Lodewijk Van Berckenlaan 361"/>
    <s v="2140 Antwerpen"/>
    <x v="0"/>
    <x v="2"/>
    <s v=""/>
    <n v="16.055999999999994"/>
    <n v="47.105000000000061"/>
    <n v="7.6980000000000004"/>
    <n v="170.36999999999998"/>
    <n v="0.41591242589657845"/>
    <n v="0.95277685185185179"/>
    <n v="179"/>
    <n v="88.55"/>
    <n v="86.83"/>
    <n v="1.980882183577104E-2"/>
    <n v="2693.3958333333335"/>
    <n v="2641.0791666666669"/>
    <n v="6.28"/>
    <n v="7.194"/>
    <n v="0"/>
    <n v="0.91400000000000003"/>
    <n v="6.2290000000000001"/>
    <n v="0"/>
    <n v="22.135000000000002"/>
    <n v="9.8119999999999994"/>
    <n v="6.0940000000000003"/>
    <n v="0"/>
    <n v="26.986999999999998"/>
    <n v="44.131999999999998"/>
    <n v="0"/>
    <n v="17.145"/>
    <n v="0.7517321575657735"/>
  </r>
  <r>
    <n v="105103"/>
    <n v="3213"/>
    <s v="Boterlaarhof"/>
    <s v="Boterlaarbaan 11"/>
    <s v="2100 Antwerpen"/>
    <x v="0"/>
    <x v="0"/>
    <m/>
    <n v="10.06"/>
    <n v="23.373999999999999"/>
    <n v="4.0369999999999999"/>
    <n v="99.131"/>
    <n v="0.37799477459119746"/>
    <n v="0.95513653846153845"/>
    <n v="84"/>
    <n v="82.9"/>
    <n v="81.27"/>
    <n v="2.0056601451950318E-2"/>
    <n v="2521.541666666667"/>
    <n v="2471.9625000000001"/>
    <n v="4.0810000000000004"/>
    <n v="4.032"/>
    <n v="4.9000000000000002E-2"/>
    <n v="0"/>
    <n v="5.6029999999999998"/>
    <n v="0"/>
    <n v="11.723000000000001"/>
    <n v="4.4569999999999999"/>
    <n v="1.663"/>
    <n v="0"/>
    <n v="15.537000000000001"/>
    <n v="19.856000000000002"/>
    <n v="0"/>
    <n v="4.319"/>
    <n v="0.76837188735041317"/>
  </r>
  <r>
    <n v="105105"/>
    <n v="3303"/>
    <s v="Eksterlaer"/>
    <s v="Vuurwerkstraat 80"/>
    <s v="2100 Antwerpen"/>
    <x v="0"/>
    <x v="2"/>
    <s v=""/>
    <n v="9.3859999999999957"/>
    <n v="28.646000000000051"/>
    <n v="5.7989999999999995"/>
    <n v="99.559999999999988"/>
    <n v="0.44024708718360839"/>
    <n v="0.79894074074074084"/>
    <n v="126"/>
    <n v="93.67"/>
    <n v="91.84"/>
    <n v="1.9925958188153237E-2"/>
    <n v="2849.1291666666671"/>
    <n v="2793.4666666666667"/>
    <n v="3.415"/>
    <n v="5.7910000000000004"/>
    <n v="0"/>
    <n v="2.3759999999999999"/>
    <n v="2.2149999999999999"/>
    <n v="0"/>
    <n v="13.163"/>
    <n v="7.149"/>
    <n v="3.7989999999999999"/>
    <n v="0"/>
    <n v="15.106"/>
    <n v="28.184000000000001"/>
    <n v="0"/>
    <n v="13.077999999999999"/>
    <n v="0.763503323465341"/>
  </r>
  <r>
    <n v="105108"/>
    <n v="3354"/>
    <s v="Rivierenhof"/>
    <s v="Burgemeester De Boeylaan 6"/>
    <s v="2100 Antwerpen"/>
    <x v="0"/>
    <x v="2"/>
    <s v=""/>
    <n v="9.2859999999999925"/>
    <n v="25.511000000000028"/>
    <n v="5.8129999999999988"/>
    <n v="100.19899999999998"/>
    <n v="0.40529346600265492"/>
    <n v="0.87391884057971003"/>
    <n v="120"/>
    <n v="92.2"/>
    <n v="80.489999999999995"/>
    <n v="0.14548391104485048"/>
    <n v="2804.4166666666665"/>
    <n v="2448.2374999999997"/>
    <n v="3.8330000000000002"/>
    <n v="5.8090000000000002"/>
    <n v="0"/>
    <n v="1.976"/>
    <n v="3.399"/>
    <n v="0"/>
    <n v="13.798999999999999"/>
    <n v="5.7770000000000001"/>
    <n v="4.6230000000000002"/>
    <n v="0"/>
    <n v="16.57"/>
    <n v="25.452000000000002"/>
    <n v="0"/>
    <n v="8.8819999999999997"/>
    <n v="0.80241824677109097"/>
  </r>
  <r>
    <n v="105110"/>
    <n v="3839"/>
    <s v="Huis Vandecruys"/>
    <s v="Lakborslei 231"/>
    <s v="2100 Antwerpen"/>
    <x v="0"/>
    <x v="0"/>
    <m/>
    <n v="9.1649999999999991"/>
    <n v="15.515999999999995"/>
    <n v="3.488"/>
    <n v="70.748000000000005"/>
    <n v="0.39815966529089147"/>
    <n v="0.98032222222222209"/>
    <n v="58"/>
    <n v="79.36"/>
    <n v="78"/>
    <n v="1.7435897435897463E-2"/>
    <n v="2413.8666666666668"/>
    <n v="2372.5"/>
    <n v="2.5270000000000001"/>
    <n v="3.4870000000000001"/>
    <n v="0"/>
    <n v="0.96"/>
    <n v="6.2220000000000004"/>
    <n v="0"/>
    <n v="9.2059999999999995"/>
    <n v="2.9380000000000002"/>
    <n v="4.5999999999999999E-2"/>
    <n v="0"/>
    <n v="10.984999999999999"/>
    <n v="14.005000000000001"/>
    <n v="0"/>
    <n v="3.02"/>
    <n v="0.75196530224993219"/>
  </r>
  <r>
    <n v="105111"/>
    <n v="3285"/>
    <s v="De Pelikaan"/>
    <s v="Bosuilplein 1"/>
    <s v="2100 Antwerpen"/>
    <x v="0"/>
    <x v="2"/>
    <s v=""/>
    <n v="11.579999999999986"/>
    <n v="36.073999999999991"/>
    <n v="8.6470000000000002"/>
    <n v="148.12199999999999"/>
    <n v="0.38009883744480888"/>
    <n v="0.83519683426443214"/>
    <n v="170"/>
    <n v="83.44"/>
    <n v="81.81"/>
    <n v="1.9924214643686433E-2"/>
    <n v="2537.9666666666667"/>
    <n v="2488.3875000000003"/>
    <n v="5.2160000000000002"/>
    <n v="8.1219999999999999"/>
    <n v="0"/>
    <n v="2.9060000000000001"/>
    <n v="7.8209999999999997"/>
    <n v="0"/>
    <n v="19.024999999999999"/>
    <n v="3.734"/>
    <n v="7.47"/>
    <n v="0"/>
    <n v="22.731000000000002"/>
    <n v="34.834000000000003"/>
    <n v="0"/>
    <n v="12.103"/>
    <n v="0.73850133073434043"/>
  </r>
  <r>
    <n v="105113"/>
    <n v="15972"/>
    <s v="Koala (Emeis)"/>
    <s v="Bisschoppenhoflaan 309"/>
    <s v="2100 Antwerpen"/>
    <x v="0"/>
    <x v="0"/>
    <s v="Emeis"/>
    <n v="10.295999999999998"/>
    <n v="25.591999999999995"/>
    <n v="4.7250000000000005"/>
    <n v="113.492"/>
    <n v="0.35784901138406222"/>
    <n v="0.94096666666666673"/>
    <n v="96"/>
    <n v="79.209999999999994"/>
    <n v="77.66"/>
    <n v="1.9958794746330222E-2"/>
    <n v="2409.3041666666663"/>
    <n v="2362.1583333333333"/>
    <n v="3.5720000000000001"/>
    <n v="4.7240000000000002"/>
    <n v="0"/>
    <n v="1.1519999999999999"/>
    <n v="2.5030000000000001"/>
    <n v="0"/>
    <n v="14.054"/>
    <n v="7.7869999999999999"/>
    <n v="3.7639999999999998"/>
    <n v="0"/>
    <n v="16.367999999999999"/>
    <n v="22.687000000000001"/>
    <n v="0"/>
    <n v="6.319"/>
    <n v="0.68243374429667025"/>
  </r>
  <r>
    <n v="105115"/>
    <n v="23872"/>
    <s v="Residentie Ruggeveld"/>
    <s v="Ruggeveldlaan 55"/>
    <s v="2100 Antwerpen"/>
    <x v="0"/>
    <x v="0"/>
    <m/>
    <n v="11.480999999999998"/>
    <n v="20.526000000000007"/>
    <n v="4.4659999999999993"/>
    <n v="98.966000000000008"/>
    <n v="0.36854071095123581"/>
    <n v="0.96732418300653589"/>
    <n v="90"/>
    <n v="88.59"/>
    <n v="86.85"/>
    <n v="2.0034542314335102E-2"/>
    <n v="2694.6125000000002"/>
    <n v="2641.6875"/>
    <n v="4.0819999999999999"/>
    <n v="4.4630000000000001"/>
    <n v="0"/>
    <n v="0.38100000000000001"/>
    <n v="5.4790000000000001"/>
    <n v="0"/>
    <n v="12.015000000000001"/>
    <n v="5.9980000000000002"/>
    <n v="0.53800000000000003"/>
    <n v="0"/>
    <n v="15.593999999999999"/>
    <n v="18.427"/>
    <n v="0"/>
    <n v="2.8330000000000002"/>
    <n v="0.79364947540348252"/>
  </r>
  <r>
    <n v="105118"/>
    <n v="25443"/>
    <s v="Boschart (Emeis)"/>
    <s v="Theo Van den Boschstraat 81"/>
    <s v="2100 Antwerpen"/>
    <x v="0"/>
    <x v="0"/>
    <s v="Emeis"/>
    <n v="8.26"/>
    <n v="17.384000000000015"/>
    <n v="2.9770000000000003"/>
    <n v="91.419000000000011"/>
    <n v="0.3130749625351405"/>
    <n v="0.8378810606060606"/>
    <n v="100"/>
    <n v="83.93"/>
    <n v="82.3"/>
    <n v="1.9805589307412053E-2"/>
    <n v="2552.8708333333334"/>
    <n v="2503.2916666666665"/>
    <n v="2.8780000000000001"/>
    <n v="2.9769999999999999"/>
    <n v="0"/>
    <n v="9.9000000000000005E-2"/>
    <n v="3.496"/>
    <n v="0"/>
    <n v="10.624000000000001"/>
    <n v="4.734"/>
    <n v="2.3940000000000001"/>
    <n v="0"/>
    <n v="12.087"/>
    <n v="16.501999999999999"/>
    <n v="0"/>
    <n v="4.415"/>
    <n v="0.6892850297105616"/>
  </r>
  <r>
    <n v="106101"/>
    <n v="3746"/>
    <s v="Sint-Vincentius, Antwerpen"/>
    <s v="Dorpstraat 32"/>
    <s v="2180 Antwerpen"/>
    <x v="0"/>
    <x v="1"/>
    <s v=""/>
    <n v="12.714"/>
    <n v="29.762999999999995"/>
    <n v="7.9189999999999978"/>
    <n v="101.60599999999999"/>
    <n v="0.49599433104344226"/>
    <n v="0.98318333333333319"/>
    <n v="94"/>
    <n v="80.77"/>
    <n v="79.19"/>
    <n v="1.9952014143199914E-2"/>
    <n v="2456.7541666666666"/>
    <n v="2408.6958333333332"/>
    <n v="4.7130000000000001"/>
    <n v="6.6779999999999999"/>
    <n v="0"/>
    <n v="1.9650000000000001"/>
    <n v="6.5490000000000004"/>
    <n v="0"/>
    <n v="15.02"/>
    <n v="5.2729999999999997"/>
    <n v="3.198"/>
    <n v="0"/>
    <n v="18.628"/>
    <n v="26.355"/>
    <n v="0"/>
    <n v="7.7270000000000003"/>
    <n v="0.9443115010783184"/>
  </r>
  <r>
    <n v="106102"/>
    <n v="3416"/>
    <s v="Hof De Beuken"/>
    <s v="Geestenspoor 73"/>
    <s v="2180 Antwerpen"/>
    <x v="0"/>
    <x v="2"/>
    <s v=""/>
    <n v="15.427999999999997"/>
    <n v="43.551000000000037"/>
    <n v="5.63"/>
    <n v="140.91300000000001"/>
    <n v="0.45850276411686669"/>
    <n v="0.92974003267973881"/>
    <n v="156"/>
    <n v="82.2"/>
    <n v="80.59"/>
    <n v="1.9977664722670374E-2"/>
    <n v="2500.25"/>
    <n v="2451.2791666666667"/>
    <n v="5.37"/>
    <n v="5.1269999999999998"/>
    <n v="0.24299999999999999"/>
    <n v="0"/>
    <n v="7.1719999999999997"/>
    <n v="0"/>
    <n v="18.263999999999999"/>
    <n v="8.2479999999999993"/>
    <n v="2.8439999999999999"/>
    <n v="0"/>
    <n v="22.263999999999999"/>
    <n v="40.933"/>
    <n v="0"/>
    <n v="18.669"/>
    <n v="0.78311856682643199"/>
  </r>
  <r>
    <n v="106103"/>
    <n v="3226"/>
    <s v="WZC Christine"/>
    <s v="Gerardus Stijnenlaan 76"/>
    <s v="2180 Antwerpen"/>
    <x v="0"/>
    <x v="1"/>
    <s v=""/>
    <n v="13.127000000000004"/>
    <n v="30.470999999999986"/>
    <n v="7.3450000000000024"/>
    <n v="98.350000000000009"/>
    <n v="0.51797661413319773"/>
    <n v="0.9883333333333334"/>
    <n v="90"/>
    <n v="74.09"/>
    <n v="72.64"/>
    <n v="1.9961453744493429E-2"/>
    <n v="2253.5708333333337"/>
    <n v="2209.4666666666667"/>
    <n v="4.4960000000000004"/>
    <n v="6.6449999999999996"/>
    <n v="0"/>
    <n v="2.149"/>
    <n v="5.75"/>
    <n v="0"/>
    <n v="14.186999999999999"/>
    <n v="6.8639999999999999"/>
    <n v="1.573"/>
    <n v="0"/>
    <n v="17.579000000000001"/>
    <n v="21.17"/>
    <n v="0"/>
    <n v="3.5910000000000002"/>
    <n v="0.93183911575069078"/>
  </r>
  <r>
    <n v="107101"/>
    <n v="26239"/>
    <s v="Lichtenberg"/>
    <s v="Voorzorgstraat 1"/>
    <s v="2660 Antwerpen"/>
    <x v="0"/>
    <x v="2"/>
    <s v=""/>
    <n v="12.935999999999979"/>
    <n v="34.122000000000014"/>
    <n v="7.665"/>
    <n v="138.42399999999998"/>
    <n v="0.39532884470900997"/>
    <n v="0.92165833333333325"/>
    <n v="137"/>
    <n v="81.69"/>
    <n v="80.099999999999994"/>
    <n v="1.9850187265917585E-2"/>
    <n v="2484.7374999999997"/>
    <n v="2436.375"/>
    <n v="5.694"/>
    <n v="7.41"/>
    <n v="0"/>
    <n v="1.716"/>
    <n v="4.4800000000000004"/>
    <n v="0"/>
    <n v="19.513000000000002"/>
    <n v="8.4280000000000008"/>
    <n v="6.6050000000000004"/>
    <n v="0"/>
    <n v="23.975999999999999"/>
    <n v="33.35"/>
    <n v="0"/>
    <n v="9.3740000000000006"/>
    <n v="0.84314353167140177"/>
  </r>
  <r>
    <n v="107103"/>
    <n v="14556"/>
    <s v="Heydehof (Armonea)"/>
    <s v="Salesianenlaan 55"/>
    <s v="2660 Antwerpen"/>
    <x v="0"/>
    <x v="0"/>
    <s v="Armonea"/>
    <n v="6.2849999999999939"/>
    <n v="12.462999999999997"/>
    <n v="2.7660000000000005"/>
    <n v="62.234999999999999"/>
    <n v="0.3456897244315898"/>
    <n v="0.98676732804232803"/>
    <n v="55"/>
    <n v="86.6"/>
    <n v="84.9"/>
    <n v="2.0023557126030544E-2"/>
    <n v="2634.083333333333"/>
    <n v="2582.3750000000005"/>
    <n v="2.0579999999999998"/>
    <n v="2.3050000000000002"/>
    <n v="0"/>
    <n v="0.247"/>
    <n v="4.7679999999999998"/>
    <n v="0"/>
    <n v="7.8019999999999996"/>
    <n v="1.5"/>
    <n v="1.534"/>
    <n v="0"/>
    <n v="9.0589999999999993"/>
    <n v="12.452999999999999"/>
    <n v="0"/>
    <n v="3.3940000000000001"/>
    <n v="0.72327874625814403"/>
  </r>
  <r>
    <n v="108101"/>
    <n v="3507"/>
    <s v="Melgeshof"/>
    <s v="De Lunden 2"/>
    <s v="2170 Antwerpen"/>
    <x v="0"/>
    <x v="2"/>
    <s v=""/>
    <n v="16.769999999999982"/>
    <n v="48.688000000000031"/>
    <n v="7.9089999999999963"/>
    <n v="169.85400000000001"/>
    <n v="0.43194154980159433"/>
    <n v="0.93726987179487198"/>
    <n v="186"/>
    <n v="89.05"/>
    <n v="87.32"/>
    <n v="1.981218506642235E-2"/>
    <n v="2708.6041666666665"/>
    <n v="2655.9833333333331"/>
    <n v="6.8380000000000001"/>
    <n v="7.3849999999999998"/>
    <n v="0"/>
    <n v="0.54700000000000004"/>
    <n v="9.5609999999999999"/>
    <n v="0"/>
    <n v="23.402999999999999"/>
    <n v="7.1029999999999998"/>
    <n v="6.7389999999999999"/>
    <n v="0"/>
    <n v="28.943999999999999"/>
    <n v="45.012"/>
    <n v="0"/>
    <n v="16.068000000000001"/>
    <n v="0.81903243128895253"/>
  </r>
  <r>
    <n v="108102"/>
    <n v="3635"/>
    <s v="Sint-Bartholomeus"/>
    <s v="Jaak De Boeckstraat 6"/>
    <s v="2170 Antwerpen"/>
    <x v="0"/>
    <x v="2"/>
    <s v=""/>
    <n v="14.56599999999999"/>
    <n v="44.447999999999993"/>
    <n v="8.1109999999999989"/>
    <n v="139.685"/>
    <n v="0.48054551311880289"/>
    <n v="0.71837521367521362"/>
    <n v="170"/>
    <n v="83.27"/>
    <n v="81.64"/>
    <n v="1.9965703086722186E-2"/>
    <n v="2532.7958333333331"/>
    <n v="2483.2166666666667"/>
    <n v="5.4980000000000002"/>
    <n v="7.6079999999999997"/>
    <n v="0"/>
    <n v="2.11"/>
    <n v="1.724"/>
    <n v="0"/>
    <n v="19.273"/>
    <n v="12.824"/>
    <n v="4.7249999999999996"/>
    <n v="0"/>
    <n v="23.387"/>
    <n v="37.356999999999999"/>
    <n v="0"/>
    <n v="13.97"/>
    <n v="0.81850244704670194"/>
  </r>
  <r>
    <n v="109101"/>
    <n v="3206"/>
    <s v="Bloemenveld"/>
    <s v="Klaproosstraat 50"/>
    <s v="2610 Antwerpen"/>
    <x v="0"/>
    <x v="2"/>
    <s v=""/>
    <n v="16.856000000000002"/>
    <n v="37.104999999999997"/>
    <n v="5.47"/>
    <n v="137.00999999999996"/>
    <n v="0.43377125757244006"/>
    <n v="0.97065563380281683"/>
    <n v="119"/>
    <n v="83.35"/>
    <n v="81.72"/>
    <n v="1.9946157611355764E-2"/>
    <n v="2535.2291666666665"/>
    <n v="2485.65"/>
    <n v="5.2759999999999998"/>
    <n v="5.0179999999999998"/>
    <n v="0.25800000000000001"/>
    <n v="0"/>
    <n v="4.7089999999999996"/>
    <n v="0"/>
    <n v="18.149000000000001"/>
    <n v="11.641"/>
    <n v="1.7989999999999999"/>
    <n v="0"/>
    <n v="22.215"/>
    <n v="33.238999999999997"/>
    <n v="0"/>
    <n v="11.023999999999999"/>
    <n v="0.78700854700854705"/>
  </r>
  <r>
    <n v="109103"/>
    <n v="3636"/>
    <s v="Sint-Bavo"/>
    <s v="Sint-Bavostraat 29"/>
    <s v="2610 Antwerpen"/>
    <x v="0"/>
    <x v="1"/>
    <s v=""/>
    <n v="12.917999999999999"/>
    <n v="35.66900000000004"/>
    <n v="8.097999999999999"/>
    <n v="116.90900000000001"/>
    <n v="0.48486429616197241"/>
    <n v="0.97569444444444453"/>
    <n v="101"/>
    <n v="89.75"/>
    <n v="87.99"/>
    <n v="2.0002272985566671E-2"/>
    <n v="2729.8958333333335"/>
    <n v="2676.3624999999997"/>
    <n v="4.9029999999999996"/>
    <n v="7.5919999999999996"/>
    <n v="0"/>
    <n v="2.6890000000000001"/>
    <n v="7.8319999999999999"/>
    <n v="0"/>
    <n v="15.67"/>
    <n v="4.5819999999999999"/>
    <n v="3.2559999999999998"/>
    <n v="0"/>
    <n v="19.943999999999999"/>
    <n v="25.338999999999999"/>
    <n v="0"/>
    <n v="5.3949999999999996"/>
    <n v="0.83064043336538229"/>
  </r>
  <r>
    <n v="109105"/>
    <n v="23711"/>
    <s v="Residentie Groenveld (Armonea)"/>
    <s v="Spoorweglaan 1- 3"/>
    <s v="2610 Antwerpen"/>
    <x v="0"/>
    <x v="0"/>
    <s v="Armonea"/>
    <n v="9.647999999999989"/>
    <n v="22.06800000000004"/>
    <n v="3.7939999999999996"/>
    <n v="117.01000000000002"/>
    <n v="0.30347833518502709"/>
    <n v="0.96310846994535504"/>
    <n v="72"/>
    <n v="95.03"/>
    <n v="93.17"/>
    <n v="1.9963507566813421E-2"/>
    <n v="2890.4958333333329"/>
    <n v="2833.9208333333336"/>
    <n v="3.3260000000000001"/>
    <n v="3.6509999999999998"/>
    <n v="0"/>
    <n v="0.32500000000000001"/>
    <n v="4.0970000000000004"/>
    <n v="0"/>
    <n v="12.616"/>
    <n v="4.7910000000000004"/>
    <n v="3.7280000000000002"/>
    <n v="0"/>
    <n v="14.298"/>
    <n v="21.108000000000001"/>
    <n v="0"/>
    <n v="6.81"/>
    <n v="0.61302711033628943"/>
  </r>
  <r>
    <n v="110102"/>
    <n v="3667"/>
    <s v="WZGA"/>
    <s v="Vrijheid 100"/>
    <s v="2370 Arendonk"/>
    <x v="0"/>
    <x v="1"/>
    <s v=""/>
    <n v="16.438000000000006"/>
    <n v="51.911000000000051"/>
    <n v="13.234000000000002"/>
    <n v="156.85000000000002"/>
    <n v="0.52013388587822784"/>
    <n v="0.96625925357873199"/>
    <n v="163"/>
    <n v="83.45"/>
    <n v="78.34"/>
    <n v="6.5228491192238947E-2"/>
    <n v="2538.2708333333335"/>
    <n v="2382.8416666666667"/>
    <n v="6.3760000000000003"/>
    <n v="8.5619999999999994"/>
    <n v="0"/>
    <n v="2.1859999999999999"/>
    <n v="9.0289999999999999"/>
    <n v="0"/>
    <n v="21.318000000000001"/>
    <n v="7.3949999999999996"/>
    <n v="4.8940000000000001"/>
    <n v="0"/>
    <n v="25.959"/>
    <n v="36.68"/>
    <n v="0"/>
    <n v="10.721"/>
    <n v="0.84213100436681221"/>
  </r>
  <r>
    <n v="112101"/>
    <n v="3452"/>
    <s v="Keiheuvel (Orelia)"/>
    <s v="Kapelstraat 130- 107"/>
    <s v="2490 Balen"/>
    <x v="0"/>
    <x v="0"/>
    <s v="Orelia"/>
    <n v="7.7359999999999998"/>
    <n v="11.634999999999998"/>
    <n v="3.1880000000000002"/>
    <n v="55.973000000000006"/>
    <n v="0.40303360548836037"/>
    <n v="0.95481384180790962"/>
    <n v="41"/>
    <n v="82.67"/>
    <n v="81.069999999999993"/>
    <n v="1.9736030590847609E-2"/>
    <n v="2514.5458333333331"/>
    <n v="2465.8791666666666"/>
    <n v="1.9570000000000001"/>
    <n v="3.1840000000000002"/>
    <n v="0"/>
    <n v="1.2270000000000001"/>
    <n v="1.427"/>
    <n v="0"/>
    <n v="7.282"/>
    <n v="6.3010000000000002"/>
    <n v="0"/>
    <n v="0"/>
    <n v="8.5"/>
    <n v="10.618"/>
    <n v="0"/>
    <n v="2.1179999999999999"/>
    <n v="0.7170353346739442"/>
  </r>
  <r>
    <n v="112102"/>
    <n v="3828"/>
    <s v="Ter Vest"/>
    <s v="Veststraat 60"/>
    <s v="2490 Balen"/>
    <x v="0"/>
    <x v="2"/>
    <s v=""/>
    <n v="17.933999999999997"/>
    <n v="24.864999999999991"/>
    <n v="4.8870000000000005"/>
    <n v="99.054999999999993"/>
    <n v="0.48140931805562565"/>
    <n v="0.98102351485148498"/>
    <n v="89"/>
    <n v="76.3"/>
    <n v="74.8"/>
    <n v="2.0053475935828846E-2"/>
    <n v="2320.7916666666665"/>
    <n v="2275.1666666666665"/>
    <n v="4.7480000000000002"/>
    <n v="3.661"/>
    <n v="1.087"/>
    <n v="0"/>
    <n v="5.4989999999999997"/>
    <n v="1"/>
    <n v="13.398"/>
    <n v="9.39"/>
    <n v="0"/>
    <n v="0"/>
    <n v="17.928999999999998"/>
    <n v="23.992000000000001"/>
    <n v="0"/>
    <n v="6.0629999999999997"/>
    <n v="0.89406104256449614"/>
  </r>
  <r>
    <n v="112103"/>
    <n v="3529"/>
    <s v="Nethehof (Armonea)"/>
    <s v="Gerheide 203"/>
    <s v="2490 Balen"/>
    <x v="0"/>
    <x v="0"/>
    <s v="Armonea"/>
    <n v="13.832000000000003"/>
    <n v="24.121999999999993"/>
    <n v="5.8760000000000012"/>
    <n v="128.86099999999999"/>
    <n v="0.34013394277554887"/>
    <n v="0.98473021628498747"/>
    <n v="121"/>
    <n v="79.05"/>
    <n v="77.5"/>
    <n v="2.0000000000000018E-2"/>
    <n v="2404.4375"/>
    <n v="2357.291666666667"/>
    <n v="3.6819999999999999"/>
    <n v="5.8689999999999998"/>
    <n v="0"/>
    <n v="2.1869999999999998"/>
    <n v="3.1459999999999999"/>
    <n v="0"/>
    <n v="14.836"/>
    <n v="10.675000000000001"/>
    <n v="1.0149999999999999"/>
    <n v="0"/>
    <n v="17.065000000000001"/>
    <n v="21.402999999999999"/>
    <n v="0"/>
    <n v="4.3380000000000001"/>
    <n v="0.62633414125951448"/>
  </r>
  <r>
    <n v="113102"/>
    <n v="3390"/>
    <s v="Home Heiberg (Armonea)"/>
    <s v="Heibergstraat 17"/>
    <s v="2340 Beerse"/>
    <x v="0"/>
    <x v="0"/>
    <s v="Armonea"/>
    <n v="18.311"/>
    <n v="30.006999999999998"/>
    <n v="5.0959999999999992"/>
    <n v="134.55799999999999"/>
    <n v="0.39695893220767253"/>
    <n v="0.98732415458937195"/>
    <n v="121"/>
    <n v="83.35"/>
    <n v="81.72"/>
    <n v="1.9946157611355764E-2"/>
    <n v="2535.2291666666665"/>
    <n v="2485.65"/>
    <n v="5.758"/>
    <n v="5.093"/>
    <n v="0.66500000000000004"/>
    <n v="0"/>
    <n v="6.5460000000000003"/>
    <n v="0"/>
    <n v="16.829999999999998"/>
    <n v="10.756"/>
    <n v="0"/>
    <n v="0"/>
    <n v="21.673999999999999"/>
    <n v="24.541"/>
    <n v="0"/>
    <n v="2.867"/>
    <n v="0.81055501374235306"/>
  </r>
  <r>
    <n v="113103"/>
    <n v="3533"/>
    <s v="Onze-Lieve-Vrouw, Beerse"/>
    <s v="Boudewijnstraat 2"/>
    <s v="2340 Beerse"/>
    <x v="0"/>
    <x v="2"/>
    <s v=""/>
    <n v="11.640999999999998"/>
    <n v="15.813000000000004"/>
    <n v="3.4479999999999995"/>
    <n v="58.893000000000001"/>
    <n v="0.52471431239705912"/>
    <n v="0.98193333333333332"/>
    <n v="60"/>
    <n v="67.930000000000007"/>
    <n v="66.599999999999994"/>
    <n v="1.9969969969970247E-2"/>
    <n v="2066.2041666666669"/>
    <n v="2025.75"/>
    <n v="2.6890000000000001"/>
    <n v="3.4470000000000001"/>
    <n v="0"/>
    <n v="0.75800000000000001"/>
    <n v="2.3119999999999998"/>
    <n v="1"/>
    <n v="9.27"/>
    <n v="8.41"/>
    <n v="0"/>
    <n v="0"/>
    <n v="11.071"/>
    <n v="14.36"/>
    <n v="0"/>
    <n v="3.2890000000000001"/>
    <n v="0.98418310383327134"/>
  </r>
  <r>
    <n v="114101"/>
    <n v="3631"/>
    <s v="Sint-Augustinus, Berlaar"/>
    <s v="Legrellestraat 39"/>
    <s v="2590 Berlaar"/>
    <x v="0"/>
    <x v="1"/>
    <s v=""/>
    <n v="13.715"/>
    <n v="31.298999999999985"/>
    <n v="5.5790000000000006"/>
    <n v="107.72800000000001"/>
    <n v="0.46963649190553969"/>
    <n v="0.97297972972973001"/>
    <n v="106"/>
    <n v="83.59"/>
    <n v="81.96"/>
    <n v="1.9887750122010939E-2"/>
    <n v="2542.5291666666667"/>
    <n v="2492.9499999999998"/>
    <n v="4.12"/>
    <n v="5.0709999999999997"/>
    <n v="0"/>
    <n v="0.95099999999999996"/>
    <n v="6.7149999999999999"/>
    <n v="0"/>
    <n v="14.27"/>
    <n v="6.9889999999999999"/>
    <n v="0.56599999999999995"/>
    <n v="0"/>
    <n v="17.167999999999999"/>
    <n v="25.963999999999999"/>
    <n v="0"/>
    <n v="8.7959999999999994"/>
    <n v="0.80566672851122478"/>
  </r>
  <r>
    <n v="114103"/>
    <n v="13593"/>
    <s v="Kloosterhof, Berlaar"/>
    <s v="Sollevelden 5A"/>
    <s v="2590 Berlaar"/>
    <x v="0"/>
    <x v="1"/>
    <s v=""/>
    <n v="13.067"/>
    <n v="13.892999999999992"/>
    <n v="3.0380000000000003"/>
    <n v="66.371999999999986"/>
    <n v="0.45196769722172003"/>
    <n v="0.99005398009950252"/>
    <n v="67"/>
    <n v="85.18"/>
    <n v="83.52"/>
    <n v="1.9875478927203094E-2"/>
    <n v="2590.8916666666669"/>
    <n v="2540.4"/>
    <n v="2.6150000000000002"/>
    <n v="2.5920000000000001"/>
    <n v="2.3E-2"/>
    <n v="0"/>
    <n v="6.8470000000000004"/>
    <n v="3"/>
    <n v="9.49"/>
    <n v="5.7130000000000001"/>
    <n v="0"/>
    <n v="0"/>
    <n v="11.37"/>
    <n v="11.584"/>
    <n v="0"/>
    <n v="0.214"/>
    <n v="0.841203665483365"/>
  </r>
  <r>
    <n v="115101"/>
    <n v="3731"/>
    <s v="Sint-Mathildis"/>
    <s v="Sportveldlaan 25"/>
    <s v="2530 Boechout"/>
    <x v="0"/>
    <x v="1"/>
    <s v=""/>
    <n v="17.972999999999992"/>
    <n v="30.910999999999998"/>
    <n v="7.1679999999999993"/>
    <n v="121.967"/>
    <n v="0.45956693203899401"/>
    <n v="0.98655564516129035"/>
    <n v="119"/>
    <n v="77.61"/>
    <n v="76.09"/>
    <n v="1.9976343803390639E-2"/>
    <n v="2360.6375000000003"/>
    <n v="2314.4041666666667"/>
    <n v="5.3390000000000004"/>
    <n v="5.9009999999999998"/>
    <n v="0"/>
    <n v="0.56200000000000006"/>
    <n v="6.298"/>
    <n v="1"/>
    <n v="17.036999999999999"/>
    <n v="11.669"/>
    <n v="0"/>
    <n v="0"/>
    <n v="21.597999999999999"/>
    <n v="26.81"/>
    <n v="0"/>
    <n v="5.2119999999999997"/>
    <n v="0.86640650558489507"/>
  </r>
  <r>
    <n v="115102"/>
    <n v="3766"/>
    <s v="Huize Stracke"/>
    <s v="Borsbeeksesteenweg 45"/>
    <s v="2530 Boechout"/>
    <x v="0"/>
    <x v="1"/>
    <s v=""/>
    <n v="13.831000000000003"/>
    <n v="20.862000000000013"/>
    <n v="3.992"/>
    <n v="72.871000000000009"/>
    <n v="0.53086961891561812"/>
    <n v="0.97333611111111107"/>
    <n v="71"/>
    <n v="89.71"/>
    <n v="83.71"/>
    <n v="7.1676024369848212E-2"/>
    <n v="2728.6791666666663"/>
    <n v="2546.1791666666668"/>
    <n v="2.8889999999999998"/>
    <n v="3.5659999999999998"/>
    <n v="0"/>
    <n v="0.67700000000000005"/>
    <n v="3.7469999999999999"/>
    <n v="3"/>
    <n v="10.081"/>
    <n v="8.8369999999999997"/>
    <n v="0"/>
    <n v="0"/>
    <n v="12.326000000000001"/>
    <n v="13.132"/>
    <n v="0"/>
    <n v="0.80600000000000005"/>
    <n v="0.82111436950146621"/>
  </r>
  <r>
    <n v="115103"/>
    <n v="3182"/>
    <s v="Avondvrede, Boechout"/>
    <s v="Alexander Franckstraat 34"/>
    <s v="2530 Boechout"/>
    <x v="0"/>
    <x v="0"/>
    <m/>
    <n v="8.0230000000000032"/>
    <n v="4.4850000000000012"/>
    <n v="1.054"/>
    <n v="36.201000000000001"/>
    <n v="0.37463053506809219"/>
    <n v="0.55728958333333334"/>
    <n v="32"/>
    <n v="73.56"/>
    <n v="72.12"/>
    <n v="1.9966722129783676E-2"/>
    <n v="2237.4500000000003"/>
    <n v="2193.65"/>
    <n v="1.36"/>
    <n v="1.052"/>
    <n v="0.308"/>
    <n v="0"/>
    <n v="1.607"/>
    <n v="2"/>
    <n v="4.548"/>
    <n v="6.4139999999999997"/>
    <n v="0"/>
    <n v="2"/>
    <n v="5.6840000000000002"/>
    <n v="4.4790000000000001"/>
    <n v="1.2050000000000001"/>
    <n v="0"/>
    <n v="0.75245951263811106"/>
  </r>
  <r>
    <n v="116106"/>
    <n v="3884"/>
    <s v="Zonneweelde (Korian)"/>
    <s v="Lange Dreef 50"/>
    <s v="2820 Bonheiden"/>
    <x v="0"/>
    <x v="0"/>
    <s v="Korian"/>
    <n v="16.115999999999996"/>
    <n v="23.885999999999981"/>
    <n v="5.8819999999999997"/>
    <n v="146.28600000000003"/>
    <n v="0.31365954363370363"/>
    <n v="0.92036360759493685"/>
    <n v="133"/>
    <n v="88.08"/>
    <n v="87.01"/>
    <n v="1.2297437076198126E-2"/>
    <n v="2679.1"/>
    <n v="2646.5541666666668"/>
    <n v="4.1909999999999998"/>
    <n v="5.8780000000000001"/>
    <n v="0"/>
    <n v="1.6870000000000001"/>
    <n v="6.9560000000000004"/>
    <n v="0"/>
    <n v="17.134"/>
    <n v="9.1319999999999997"/>
    <n v="1.046"/>
    <n v="0"/>
    <n v="19.103999999999999"/>
    <n v="22.16"/>
    <n v="0"/>
    <n v="3.056"/>
    <n v="0.63980814385197382"/>
  </r>
  <r>
    <n v="116107"/>
    <n v="3330"/>
    <s v="Den Olm "/>
    <s v="Schoolstraat 55"/>
    <s v="2820 Bonheiden"/>
    <x v="0"/>
    <x v="1"/>
    <s v=""/>
    <n v="20.407999999999998"/>
    <n v="38.750000000000036"/>
    <n v="12.036000000000005"/>
    <n v="149.19999999999996"/>
    <n v="0.47717158176943736"/>
    <n v="0.84280303030303028"/>
    <n v="162"/>
    <n v="79.010000000000005"/>
    <n v="77.459999999999994"/>
    <n v="2.001032791118007E-2"/>
    <n v="2403.2208333333333"/>
    <n v="2356.0749999999998"/>
    <n v="7.1550000000000002"/>
    <n v="11.477"/>
    <n v="0"/>
    <n v="4.3220000000000001"/>
    <n v="9.8309999999999995"/>
    <n v="0"/>
    <n v="20.818999999999999"/>
    <n v="10.566000000000001"/>
    <n v="0.42199999999999999"/>
    <n v="0"/>
    <n v="27.451000000000001"/>
    <n v="31.396999999999998"/>
    <n v="0"/>
    <n v="3.9460000000000002"/>
    <n v="0.91788646220570014"/>
  </r>
  <r>
    <n v="117101"/>
    <n v="3669"/>
    <s v="Den Beuk"/>
    <s v="Jozef Van Cleemputplein 1"/>
    <s v="2850 Boom"/>
    <x v="0"/>
    <x v="2"/>
    <s v=""/>
    <n v="19.159999999999997"/>
    <n v="50.245000000000054"/>
    <n v="8.1640000000000015"/>
    <n v="170.77300000000002"/>
    <n v="0.4542228572432413"/>
    <n v="0.93488173952641163"/>
    <n v="176"/>
    <n v="79.510000000000005"/>
    <n v="77.95"/>
    <n v="2.0012828736369448E-2"/>
    <n v="2418.4291666666668"/>
    <n v="2370.979166666667"/>
    <n v="5.7859999999999996"/>
    <n v="8.109"/>
    <n v="0"/>
    <n v="2.323"/>
    <n v="5.5789999999999997"/>
    <n v="0"/>
    <n v="19.504999999999999"/>
    <n v="13.573"/>
    <n v="0.35299999999999998"/>
    <n v="0"/>
    <n v="23.675000000000001"/>
    <n v="40.720999999999997"/>
    <n v="0"/>
    <n v="17.045999999999999"/>
    <n v="0.68218279856210895"/>
  </r>
  <r>
    <n v="118101"/>
    <n v="3534"/>
    <s v="Onze-Lieve-Vrouw, Bornem"/>
    <s v="Stationsstraat 29"/>
    <s v="2880 Bornem"/>
    <x v="0"/>
    <x v="2"/>
    <s v=""/>
    <n v="16.473000000000003"/>
    <n v="33.013999999999996"/>
    <n v="6.6280000000000001"/>
    <n v="149.99400000000003"/>
    <n v="0.37411496459858384"/>
    <n v="0.96451424731182811"/>
    <n v="151"/>
    <n v="69.95"/>
    <n v="68.58"/>
    <n v="1.9976669582968842E-2"/>
    <n v="2127.6458333333335"/>
    <n v="2085.9749999999999"/>
    <n v="6.0359999999999996"/>
    <n v="6.1210000000000004"/>
    <n v="0"/>
    <n v="8.5000000000000006E-2"/>
    <n v="8.1820000000000004"/>
    <n v="0"/>
    <n v="17.411000000000001"/>
    <n v="8.2430000000000003"/>
    <n v="0.98599999999999999"/>
    <n v="0"/>
    <n v="22.803999999999998"/>
    <n v="29.4"/>
    <n v="0"/>
    <n v="6.5960000000000001"/>
    <n v="0.75938847081171912"/>
  </r>
  <r>
    <n v="118102"/>
    <n v="3310"/>
    <s v="De Vlietoever"/>
    <s v="Egied De Jonghestraat 74"/>
    <s v="2880 Bornem"/>
    <x v="0"/>
    <x v="0"/>
    <m/>
    <n v="10.943000000000003"/>
    <n v="16.500000000000004"/>
    <n v="5.9640000000000004"/>
    <n v="74.855000000000004"/>
    <n v="0.44628949301983839"/>
    <n v="0.92077325102880658"/>
    <n v="67"/>
    <n v="78.44"/>
    <n v="76.900000000000006"/>
    <n v="2.0026007802340651E-2"/>
    <n v="2385.8833333333332"/>
    <n v="2339.041666666667"/>
    <n v="2.9630000000000001"/>
    <n v="5.9640000000000004"/>
    <n v="0"/>
    <n v="3.0009999999999999"/>
    <n v="5.0890000000000004"/>
    <n v="0"/>
    <n v="10.675000000000001"/>
    <n v="5.3470000000000004"/>
    <n v="0.23899999999999999"/>
    <n v="0"/>
    <n v="12.77"/>
    <n v="15.547000000000001"/>
    <n v="0"/>
    <n v="2.7770000000000001"/>
    <n v="0.85012078178757045"/>
  </r>
  <r>
    <n v="119101"/>
    <n v="3231"/>
    <s v="Compostela"/>
    <s v="Doolweg 6"/>
    <s v="2150 Antwerpen"/>
    <x v="0"/>
    <x v="1"/>
    <s v=""/>
    <n v="14.700999999999999"/>
    <n v="22.945"/>
    <n v="5.8659999999999988"/>
    <n v="98.120999999999995"/>
    <n v="0.44345247194790111"/>
    <n v="0.96079052287581701"/>
    <n v="98"/>
    <n v="68.92"/>
    <n v="67.569999999999993"/>
    <n v="1.9979280745893169E-2"/>
    <n v="2096.3166666666666"/>
    <n v="2055.2541666666666"/>
    <n v="3.89"/>
    <n v="5.4530000000000003"/>
    <n v="0"/>
    <n v="1.5629999999999999"/>
    <n v="4.9240000000000004"/>
    <n v="1"/>
    <n v="13.446"/>
    <n v="9.77"/>
    <n v="0"/>
    <n v="0"/>
    <n v="16.283000000000001"/>
    <n v="17.885999999999999"/>
    <n v="0"/>
    <n v="1.603"/>
    <n v="0.8142708754111605"/>
  </r>
  <r>
    <n v="120101"/>
    <n v="3602"/>
    <s v="Salvé (Armonea)"/>
    <s v="Rustoordlei 75- 77"/>
    <s v="2930 Brasschaat"/>
    <x v="0"/>
    <x v="0"/>
    <s v="Armonea"/>
    <n v="11.374000000000001"/>
    <n v="21.321000000000005"/>
    <n v="3.5810000000000004"/>
    <n v="117.14299999999999"/>
    <n v="0.30967279308195977"/>
    <n v="0.97221944444444452"/>
    <n v="116"/>
    <n v="86.7"/>
    <n v="85.01"/>
    <n v="1.9880014115986278E-2"/>
    <n v="2637.125"/>
    <n v="2585.7208333333338"/>
    <n v="3.4180000000000001"/>
    <n v="3.0790000000000002"/>
    <n v="0.33900000000000002"/>
    <n v="0"/>
    <n v="4.0469999999999997"/>
    <n v="0"/>
    <n v="12.916"/>
    <n v="7.32"/>
    <n v="1.5489999999999999"/>
    <n v="0"/>
    <n v="14.85"/>
    <n v="19.62"/>
    <n v="0"/>
    <n v="4.7699999999999996"/>
    <n v="0.63291080031806912"/>
  </r>
  <r>
    <n v="120104"/>
    <n v="3845"/>
    <s v="Buitenhof (Vivalto)"/>
    <s v="Papestraat 24"/>
    <s v="2930 Brasschaat"/>
    <x v="0"/>
    <x v="0"/>
    <s v="Vivalto"/>
    <n v="11.826999999999995"/>
    <n v="18.952999999999985"/>
    <n v="2.9529999999999998"/>
    <n v="76.654999999999987"/>
    <n v="0.44006261822451226"/>
    <n v="0.96250000000000002"/>
    <n v="68"/>
    <n v="84.97"/>
    <n v="86.51"/>
    <n v="-1.7801410241590654E-2"/>
    <n v="2584.5041666666666"/>
    <n v="2631.3458333333338"/>
    <n v="2.79"/>
    <n v="2.9510000000000001"/>
    <n v="0"/>
    <n v="0.161"/>
    <n v="5.2560000000000002"/>
    <n v="1"/>
    <n v="10.231999999999999"/>
    <n v="5.6680000000000001"/>
    <n v="0"/>
    <n v="0"/>
    <n v="12.082000000000001"/>
    <n v="15.696999999999999"/>
    <n v="0"/>
    <n v="3.6150000000000002"/>
    <n v="0.79427427713642373"/>
  </r>
  <r>
    <n v="120105"/>
    <n v="3280"/>
    <s v="De Mick"/>
    <s v="Papestraat 30"/>
    <s v="2930 Brasschaat"/>
    <x v="0"/>
    <x v="1"/>
    <s v=""/>
    <n v="12.523000000000001"/>
    <n v="28.844000000000001"/>
    <n v="7.0749999999999993"/>
    <n v="111.97100000000002"/>
    <n v="0.43262987737896419"/>
    <n v="0.93360704607046086"/>
    <n v="123"/>
    <n v="78.959999999999994"/>
    <n v="77.41"/>
    <n v="2.0023252809714398E-2"/>
    <n v="2401.6999999999998"/>
    <n v="2354.5541666666668"/>
    <n v="4.5910000000000002"/>
    <n v="6.57"/>
    <n v="0"/>
    <n v="1.9790000000000001"/>
    <n v="5.141"/>
    <n v="0"/>
    <n v="15.244999999999999"/>
    <n v="7.3760000000000003"/>
    <n v="2.7280000000000002"/>
    <n v="0"/>
    <n v="18.937999999999999"/>
    <n v="25.853000000000002"/>
    <n v="0"/>
    <n v="6.915"/>
    <n v="0.81684771255483601"/>
  </r>
  <r>
    <n v="120107"/>
    <n v="3574"/>
    <s v="Vesalius"/>
    <s v="Prins Kavellei 75"/>
    <s v="2930 Brasschaat"/>
    <x v="0"/>
    <x v="2"/>
    <s v=""/>
    <n v="16.213000000000005"/>
    <n v="37.092000000000013"/>
    <n v="7.0480000000000018"/>
    <n v="129.96899999999999"/>
    <n v="0.46436457924582036"/>
    <n v="0.98421565656565668"/>
    <n v="130"/>
    <n v="89.36"/>
    <n v="87.61"/>
    <n v="1.9974888711334238E-2"/>
    <n v="2718.0333333333333"/>
    <n v="2664.8041666666668"/>
    <n v="5.3120000000000003"/>
    <n v="7.01"/>
    <n v="0"/>
    <n v="1.698"/>
    <n v="5.298"/>
    <n v="0"/>
    <n v="18.38"/>
    <n v="10.904999999999999"/>
    <n v="2.177"/>
    <n v="0"/>
    <n v="22.433"/>
    <n v="31.094999999999999"/>
    <n v="0"/>
    <n v="8.6620000000000008"/>
    <n v="0.84856959863364645"/>
  </r>
  <r>
    <n v="121102"/>
    <n v="3730"/>
    <s v="Sint-Maria, Brecht"/>
    <s v="Gasthuisstraat 11"/>
    <s v="2960 Brecht"/>
    <x v="0"/>
    <x v="2"/>
    <s v=""/>
    <n v="16.786999999999992"/>
    <n v="28.940999999999963"/>
    <n v="5.6560000000000006"/>
    <n v="104.14100000000001"/>
    <n v="0.49340797572521822"/>
    <n v="0.9668268518518518"/>
    <n v="100"/>
    <n v="67.16"/>
    <n v="65.84"/>
    <n v="2.0048602673147009E-2"/>
    <n v="2042.7833333333331"/>
    <n v="2002.6333333333334"/>
    <n v="4.3449999999999998"/>
    <n v="4.63"/>
    <n v="0"/>
    <n v="0.28499999999999998"/>
    <n v="5.5019999999999998"/>
    <n v="0"/>
    <n v="14.629"/>
    <n v="9.1449999999999996"/>
    <n v="0"/>
    <n v="0"/>
    <n v="17.774000000000001"/>
    <n v="26.486000000000001"/>
    <n v="0"/>
    <n v="8.7119999999999997"/>
    <n v="0.8767771252424863"/>
  </r>
  <r>
    <n v="121104"/>
    <n v="7468"/>
    <s v="De Kleine Kasteeltjes, Brecht"/>
    <s v="Kleine Kasteeltjesweg 1"/>
    <s v="2960 Brecht"/>
    <x v="0"/>
    <x v="0"/>
    <m/>
    <n v="9.676999999999996"/>
    <n v="18.500999999999998"/>
    <n v="4.2530000000000001"/>
    <n v="76.499000000000009"/>
    <n v="0.42394018222460417"/>
    <n v="0.94444845679012357"/>
    <n v="81"/>
    <n v="94.57"/>
    <n v="94.57"/>
    <n v="0"/>
    <n v="2876.5041666666662"/>
    <n v="2876.5041666666666"/>
    <n v="2.379"/>
    <n v="3.387"/>
    <n v="0"/>
    <n v="1.008"/>
    <n v="6.3869999999999996"/>
    <n v="0"/>
    <n v="8.9809999999999999"/>
    <n v="2.7890000000000001"/>
    <n v="0"/>
    <n v="0"/>
    <n v="10.709"/>
    <n v="15.79"/>
    <n v="0"/>
    <n v="5.0810000000000004"/>
    <n v="0.64794785473819927"/>
  </r>
  <r>
    <n v="121105"/>
    <n v="3455"/>
    <s v="Klavertje Vier (Vivalto)"/>
    <s v="Kruisbooglaan 19"/>
    <s v="2960 Brecht"/>
    <x v="0"/>
    <x v="0"/>
    <s v="Vivalto"/>
    <n v="5.3459999999999965"/>
    <n v="3.0880000000000001"/>
    <n v="1"/>
    <n v="24.786999999999999"/>
    <n v="0.38060273530479677"/>
    <n v="0.97756602564102557"/>
    <n v="26"/>
    <n v="77.22"/>
    <n v="75.709999999999994"/>
    <n v="1.9944525161801785E-2"/>
    <n v="2348.7750000000001"/>
    <n v="2302.8458333333333"/>
    <n v="0.85499999999999998"/>
    <n v="1"/>
    <n v="0"/>
    <n v="0.14499999999999999"/>
    <n v="1.9019999999999999"/>
    <n v="2"/>
    <n v="3.3250000000000002"/>
    <n v="3.4249999999999998"/>
    <n v="0"/>
    <n v="0"/>
    <n v="3.7770000000000001"/>
    <n v="2.5819999999999999"/>
    <n v="1.1950000000000001"/>
    <n v="0"/>
    <n v="0.7839062672709185"/>
  </r>
  <r>
    <n v="121107"/>
    <n v="24476"/>
    <s v="Sint-Lenaartshof (Korian)"/>
    <s v="Vaartkant Links 27"/>
    <s v="2960 Brecht"/>
    <x v="0"/>
    <x v="0"/>
    <s v="Korian"/>
    <n v="11.842000000000002"/>
    <n v="23.164000000000012"/>
    <n v="3.3460000000000001"/>
    <n v="109.824"/>
    <n v="0.34921328671328689"/>
    <n v="0.91528055555555554"/>
    <n v="102"/>
    <n v="91.19"/>
    <n v="89.4"/>
    <n v="2.0022371364653235E-2"/>
    <n v="2773.6958333333332"/>
    <n v="2719.2500000000005"/>
    <n v="3.8809999999999998"/>
    <n v="3.3460000000000001"/>
    <n v="0.53500000000000003"/>
    <n v="0"/>
    <n v="5.9580000000000002"/>
    <n v="0"/>
    <n v="13.975"/>
    <n v="5.8659999999999997"/>
    <n v="2.1509999999999998"/>
    <n v="0"/>
    <n v="16.408999999999999"/>
    <n v="22.524999999999999"/>
    <n v="0"/>
    <n v="6.1159999999999997"/>
    <n v="0.7463212379068318"/>
  </r>
  <r>
    <n v="122101"/>
    <n v="3453"/>
    <s v="Kempenerf (Korian)"/>
    <s v="Kwademeer 10"/>
    <s v="2480 Dessel"/>
    <x v="0"/>
    <x v="0"/>
    <s v="Korian"/>
    <n v="8.2670000000000012"/>
    <n v="14.779000000000003"/>
    <n v="2.2150000000000003"/>
    <n v="59.936"/>
    <n v="0.42146623064602251"/>
    <n v="0.9470886243386244"/>
    <n v="50"/>
    <n v="68.53"/>
    <n v="67.19"/>
    <n v="1.9943443964875796E-2"/>
    <n v="2084.4541666666669"/>
    <n v="2043.6958333333334"/>
    <n v="2.1560000000000001"/>
    <n v="2.2130000000000001"/>
    <n v="0"/>
    <n v="5.7000000000000002E-2"/>
    <n v="3.6920000000000002"/>
    <n v="0"/>
    <n v="8.3019999999999996"/>
    <n v="4.5679999999999996"/>
    <n v="4.2000000000000003E-2"/>
    <n v="0"/>
    <n v="9.6359999999999992"/>
    <n v="11.411"/>
    <n v="0"/>
    <n v="1.7749999999999999"/>
    <n v="0.7871462829736211"/>
  </r>
  <r>
    <n v="122103"/>
    <n v="20127"/>
    <s v="Residentie Alfons Smet"/>
    <s v="Lukasstraat 2A"/>
    <s v="2480 Dessel"/>
    <x v="0"/>
    <x v="1"/>
    <s v=""/>
    <n v="10.388000000000003"/>
    <n v="17.61399999999999"/>
    <n v="2.1399999999999997"/>
    <n v="61.981000000000009"/>
    <n v="0.48631032090479326"/>
    <n v="0.98047291666666669"/>
    <n v="53"/>
    <n v="83.21"/>
    <n v="81.58"/>
    <n v="1.9980387349840534E-2"/>
    <n v="2530.9708333333333"/>
    <n v="2481.3916666666669"/>
    <n v="2.6970000000000001"/>
    <n v="2.137"/>
    <n v="0.56000000000000005"/>
    <n v="0"/>
    <n v="1.5640000000000001"/>
    <n v="1"/>
    <n v="9.5109999999999992"/>
    <n v="8.8209999999999997"/>
    <n v="0"/>
    <n v="0"/>
    <n v="11.420999999999999"/>
    <n v="16.872"/>
    <n v="0"/>
    <n v="5.4509999999999996"/>
    <n v="0.93076583860061735"/>
  </r>
  <r>
    <n v="123101"/>
    <n v="3649"/>
    <s v="Sint-Elisabeth, Duffel"/>
    <s v="Kwakkelenberg 3"/>
    <s v="2570 Duffel"/>
    <x v="0"/>
    <x v="2"/>
    <s v=""/>
    <n v="18.158000000000001"/>
    <n v="32.245000000000005"/>
    <n v="6.5640000000000001"/>
    <n v="136.584"/>
    <n v="0.41708399226849413"/>
    <n v="0.8819459401709403"/>
    <n v="153"/>
    <n v="64.599999999999994"/>
    <n v="63.33"/>
    <n v="2.005368703615984E-2"/>
    <n v="1964.9166666666663"/>
    <n v="1926.2875000000001"/>
    <n v="5.0949999999999998"/>
    <n v="6.06"/>
    <n v="0"/>
    <n v="0.96499999999999997"/>
    <n v="5.64"/>
    <n v="1"/>
    <n v="16.658000000000001"/>
    <n v="11.707000000000001"/>
    <n v="0"/>
    <n v="0"/>
    <n v="20.673999999999999"/>
    <n v="29.515999999999998"/>
    <n v="0"/>
    <n v="8.8420000000000005"/>
    <n v="0.74303670904156549"/>
  </r>
  <r>
    <n v="123103"/>
    <n v="10910"/>
    <s v="Hof van Arenberg "/>
    <s v="Rooienberg 1"/>
    <s v="2570 Duffel"/>
    <x v="0"/>
    <x v="1"/>
    <s v=""/>
    <n v="12.286999999999999"/>
    <n v="24.36"/>
    <n v="3.9739999999999998"/>
    <n v="77.067000000000007"/>
    <n v="0.52708682055873446"/>
    <n v="0.92064722222222228"/>
    <n v="91"/>
    <n v="78.760000000000005"/>
    <n v="77.22"/>
    <n v="1.9943019943019946E-2"/>
    <n v="2395.6166666666668"/>
    <n v="2348.7750000000001"/>
    <n v="3.3319999999999999"/>
    <n v="2.3090000000000002"/>
    <n v="1.0229999999999999"/>
    <n v="0"/>
    <n v="6.4790000000000001"/>
    <n v="0"/>
    <n v="11.635999999999999"/>
    <n v="4.72"/>
    <n v="0.437"/>
    <n v="0"/>
    <n v="13.901"/>
    <n v="19.681000000000001"/>
    <n v="0"/>
    <n v="5.78"/>
    <n v="0.92280854775403398"/>
  </r>
  <r>
    <n v="124102"/>
    <n v="3437"/>
    <s v="Immaculata, Edegem"/>
    <s v="Oude-Godstraat 110"/>
    <s v="2650 Edegem"/>
    <x v="0"/>
    <x v="2"/>
    <s v=""/>
    <n v="20.056999999999999"/>
    <n v="50.519000000000148"/>
    <n v="14.392000000000005"/>
    <n v="186.27499999999995"/>
    <n v="0.4561427996242125"/>
    <n v="0.97938684210526317"/>
    <n v="190"/>
    <n v="76.650000000000006"/>
    <n v="75.150000000000006"/>
    <n v="1.9960079840319445E-2"/>
    <n v="2331.4375000000005"/>
    <n v="2285.8125000000005"/>
    <n v="9.9559999999999995"/>
    <n v="11.61"/>
    <n v="0"/>
    <n v="1.6539999999999999"/>
    <n v="8.3379999999999992"/>
    <n v="0"/>
    <n v="23.178999999999998"/>
    <n v="11.694000000000001"/>
    <n v="3.1469999999999998"/>
    <n v="0"/>
    <n v="33.677999999999997"/>
    <n v="48.115000000000002"/>
    <n v="0"/>
    <n v="14.436999999999999"/>
    <n v="0.92307692307692313"/>
  </r>
  <r>
    <n v="124104"/>
    <n v="25277"/>
    <s v="Ter Eyke (Emeis)"/>
    <s v="Drie Eikenstraat 375"/>
    <s v="2650 Edegem"/>
    <x v="0"/>
    <x v="0"/>
    <s v="Emeis"/>
    <n v="7.7979999999999992"/>
    <n v="17.187999999999985"/>
    <n v="1.367"/>
    <n v="83.285000000000011"/>
    <n v="0.31641952332352741"/>
    <n v="0.749992117117117"/>
    <n v="91"/>
    <n v="104.41"/>
    <n v="102.36"/>
    <n v="2.0027354435326217E-2"/>
    <n v="3175.8041666666668"/>
    <n v="3113.4500000000003"/>
    <n v="2.0310000000000001"/>
    <n v="1.363"/>
    <n v="0.66800000000000004"/>
    <n v="0"/>
    <n v="1.5349999999999999"/>
    <n v="0"/>
    <n v="9.2040000000000006"/>
    <n v="6.25"/>
    <n v="1.419"/>
    <n v="0"/>
    <n v="9.9640000000000004"/>
    <n v="15.765000000000001"/>
    <n v="0"/>
    <n v="5.8010000000000002"/>
    <n v="0.58866410299281058"/>
  </r>
  <r>
    <n v="125101"/>
    <n v="3733"/>
    <s v="Sint-Michaël"/>
    <s v="Moerkantsebaan 81"/>
    <s v="2910 Essen"/>
    <x v="0"/>
    <x v="1"/>
    <s v=""/>
    <n v="18.211999999999989"/>
    <n v="23.405000000000001"/>
    <n v="6.2129999999999992"/>
    <n v="94.082999999999998"/>
    <n v="0.50838089771797235"/>
    <n v="0.99298026315789489"/>
    <n v="91"/>
    <n v="82.77"/>
    <n v="81.150000000000006"/>
    <n v="1.9963031423290145E-2"/>
    <n v="2517.5875000000001"/>
    <n v="2468.3125000000005"/>
    <n v="4.0410000000000004"/>
    <n v="5.7080000000000002"/>
    <n v="0"/>
    <n v="1.667"/>
    <n v="6.7069999999999999"/>
    <n v="4"/>
    <n v="12.923999999999999"/>
    <n v="10.64"/>
    <n v="0"/>
    <n v="0"/>
    <n v="16.222000000000001"/>
    <n v="14.488"/>
    <n v="1.734"/>
    <n v="0"/>
    <n v="0.8589108910891089"/>
  </r>
  <r>
    <n v="125102"/>
    <n v="3242"/>
    <s v="De Bijster"/>
    <s v="Nollekensstraat 15"/>
    <s v="2910 Essen"/>
    <x v="0"/>
    <x v="1"/>
    <s v=""/>
    <n v="15.517999999999992"/>
    <n v="38.302000000000014"/>
    <n v="9.6109999999999935"/>
    <n v="113.28599999999999"/>
    <n v="0.55991914270077503"/>
    <n v="0.96936972934472942"/>
    <n v="113"/>
    <n v="86.08"/>
    <n v="84.4"/>
    <n v="1.9905213270142053E-2"/>
    <n v="2618.2666666666669"/>
    <n v="2567.166666666667"/>
    <n v="5.2759999999999998"/>
    <n v="6.8579999999999997"/>
    <n v="0"/>
    <n v="1.5820000000000001"/>
    <n v="7.306"/>
    <n v="0"/>
    <n v="17.199000000000002"/>
    <n v="8.09"/>
    <n v="1.8029999999999999"/>
    <n v="0"/>
    <n v="21.756"/>
    <n v="28.920999999999999"/>
    <n v="0"/>
    <n v="7.165"/>
    <n v="0.93905416853540635"/>
  </r>
  <r>
    <n v="126101"/>
    <n v="3388"/>
    <s v="Zusterhof"/>
    <s v="Gerststraat 67"/>
    <s v="2440 Geel"/>
    <x v="0"/>
    <x v="1"/>
    <s v=""/>
    <n v="15.661999999999992"/>
    <n v="33.673000000000009"/>
    <n v="8.1190000000000015"/>
    <n v="128.24799999999999"/>
    <n v="0.44799139167862273"/>
    <n v="0.95112481203007515"/>
    <n v="124"/>
    <n v="75.77"/>
    <n v="74.290000000000006"/>
    <n v="1.9921927581100896E-2"/>
    <n v="2304.6708333333331"/>
    <n v="2259.6541666666672"/>
    <n v="5.8810000000000002"/>
    <n v="7.2670000000000003"/>
    <n v="0"/>
    <n v="1.3859999999999999"/>
    <n v="9.7970000000000006"/>
    <n v="0"/>
    <n v="18.405000000000001"/>
    <n v="5.7060000000000004"/>
    <n v="2.9020000000000001"/>
    <n v="0"/>
    <n v="23.033000000000001"/>
    <n v="27.54"/>
    <n v="0"/>
    <n v="4.5069999999999997"/>
    <n v="0.92443455191330548"/>
  </r>
  <r>
    <n v="126102"/>
    <n v="3858"/>
    <s v="Wedbos"/>
    <s v="J.B.-Stessensstraat 71"/>
    <s v="2440 Geel"/>
    <x v="0"/>
    <x v="2"/>
    <s v=""/>
    <n v="16.653999999999993"/>
    <n v="32.150999999999961"/>
    <n v="6.5160000000000009"/>
    <n v="114.28800000000001"/>
    <n v="0.4840490690186191"/>
    <n v="0.96428935574229691"/>
    <n v="105"/>
    <n v="71.44"/>
    <n v="70.040000000000006"/>
    <n v="1.9988577955453835E-2"/>
    <n v="2172.9666666666667"/>
    <n v="2130.3833333333337"/>
    <n v="4.6959999999999997"/>
    <n v="6.0940000000000003"/>
    <n v="0"/>
    <n v="1.3979999999999999"/>
    <n v="4.6689999999999996"/>
    <n v="0"/>
    <n v="15.532"/>
    <n v="10.353999999999999"/>
    <n v="0.50900000000000001"/>
    <n v="0"/>
    <n v="18.774000000000001"/>
    <n v="30.384"/>
    <n v="0"/>
    <n v="11.61"/>
    <n v="0.84822093196367421"/>
  </r>
  <r>
    <n v="126103"/>
    <n v="3568"/>
    <s v="Huis Perrekes"/>
    <s v="Zammelseweg 1A"/>
    <s v="2440 Geel"/>
    <x v="0"/>
    <x v="1"/>
    <s v=""/>
    <n v="5.6610000000000005"/>
    <n v="7.8250000000000011"/>
    <n v="15.830999999999998"/>
    <n v="55.779999999999994"/>
    <n v="0.52558264610971683"/>
    <n v="0.94108735632183915"/>
    <n v="48"/>
    <n v="76.72"/>
    <n v="75.22"/>
    <n v="1.9941504918904451E-2"/>
    <n v="2333.5666666666666"/>
    <n v="2287.9416666666666"/>
    <n v="2.8929999999999998"/>
    <n v="12.106999999999999"/>
    <n v="0"/>
    <n v="9.2140000000000004"/>
    <n v="3.948"/>
    <n v="0"/>
    <n v="7.8840000000000003"/>
    <n v="1.71"/>
    <n v="2.226"/>
    <n v="0"/>
    <n v="10.531000000000001"/>
    <n v="6.8129999999999997"/>
    <n v="3.718"/>
    <n v="0"/>
    <n v="1"/>
  </r>
  <r>
    <n v="126104"/>
    <n v="3462"/>
    <s v="Laarsveld (Armonea)"/>
    <s v="Laarsveld 28"/>
    <s v="2440 Geel"/>
    <x v="0"/>
    <x v="0"/>
    <s v="Armonea"/>
    <n v="14.620000000000001"/>
    <n v="28.266999999999989"/>
    <n v="5.0739999999999998"/>
    <n v="144.417"/>
    <n v="0.33210079145806926"/>
    <n v="0.92848360215053771"/>
    <n v="139"/>
    <n v="78.34"/>
    <n v="76.790000000000006"/>
    <n v="2.0184919911446775E-2"/>
    <n v="2382.8416666666667"/>
    <n v="2335.6958333333337"/>
    <n v="4.2290000000000001"/>
    <n v="5.0730000000000004"/>
    <n v="0"/>
    <n v="0.84399999999999997"/>
    <n v="4.5279999999999996"/>
    <n v="0"/>
    <n v="16.936"/>
    <n v="10.087"/>
    <n v="2.3210000000000002"/>
    <n v="0"/>
    <n v="19.376999999999999"/>
    <n v="26.105"/>
    <n v="0"/>
    <n v="6.7279999999999998"/>
    <n v="0.64888450447715895"/>
  </r>
  <r>
    <n v="126105"/>
    <n v="7470"/>
    <s v="Onze-Lieve-Vrouw, Geel"/>
    <s v="Pastoor Van Neylenstraat 1"/>
    <s v="2440 Geel"/>
    <x v="0"/>
    <x v="1"/>
    <s v=""/>
    <n v="7.8529999999999998"/>
    <n v="13.631000000000002"/>
    <n v="2.597"/>
    <n v="54.182999999999993"/>
    <n v="0.44443829245335265"/>
    <n v="0.98787575757575741"/>
    <n v="50"/>
    <n v="74.48"/>
    <n v="73.02"/>
    <n v="1.9994522048753849E-2"/>
    <n v="2265.4333333333334"/>
    <n v="2221.0250000000001"/>
    <n v="2.4369999999999998"/>
    <n v="2.593"/>
    <n v="0"/>
    <n v="0.156"/>
    <n v="3.3879999999999999"/>
    <n v="0"/>
    <n v="7.8730000000000002"/>
    <n v="4.4630000000000001"/>
    <n v="2.1999999999999999E-2"/>
    <n v="0"/>
    <n v="9.6630000000000003"/>
    <n v="12.619"/>
    <n v="0"/>
    <n v="2.956"/>
    <n v="0.94501454206222901"/>
  </r>
  <r>
    <n v="126106"/>
    <n v="28033"/>
    <s v="Klein Veldekens (Armonea)"/>
    <s v="Groenhuis 55"/>
    <s v="2440 Geel"/>
    <x v="0"/>
    <x v="0"/>
    <s v="Armonea"/>
    <n v="9.4809999999999963"/>
    <n v="15.517999999999983"/>
    <n v="5.5810000000000004"/>
    <n v="69.185999999999979"/>
    <n v="0.4419969357962592"/>
    <n v="0.76760277777777774"/>
    <n v="79"/>
    <n v="80.28"/>
    <n v="78.72"/>
    <n v="1.9817073170731669E-2"/>
    <n v="2441.85"/>
    <n v="2394.4"/>
    <n v="2.2400000000000002"/>
    <n v="5.5789999999999997"/>
    <n v="0"/>
    <n v="3.339"/>
    <n v="2.7930000000000001"/>
    <n v="1"/>
    <n v="8.6010000000000009"/>
    <n v="6.68"/>
    <n v="0"/>
    <n v="0"/>
    <n v="9.9450000000000003"/>
    <n v="16.614000000000001"/>
    <n v="0"/>
    <n v="6.6689999999999996"/>
    <n v="0.70141204561360171"/>
  </r>
  <r>
    <n v="127101"/>
    <n v="3312"/>
    <s v="De Wijngaard"/>
    <s v="Schransstraat 55"/>
    <s v="2280 Grobbendonk"/>
    <x v="0"/>
    <x v="2"/>
    <s v=""/>
    <n v="9.8029999999999973"/>
    <n v="13.604999999999995"/>
    <n v="3.6210000000000004"/>
    <n v="58.099999999999994"/>
    <n v="0.46521514629948363"/>
    <n v="0.97638611111111084"/>
    <n v="56"/>
    <n v="74.069999999999993"/>
    <n v="72.62"/>
    <n v="1.996695125309822E-2"/>
    <n v="2252.9625000000001"/>
    <n v="2208.8583333333336"/>
    <n v="2.0950000000000002"/>
    <n v="2.2200000000000002"/>
    <n v="0"/>
    <n v="0.125"/>
    <n v="1.6950000000000001"/>
    <n v="1"/>
    <n v="7.6260000000000003"/>
    <n v="7.1059999999999999"/>
    <n v="0"/>
    <n v="0"/>
    <n v="8.9600000000000009"/>
    <n v="12.038"/>
    <n v="0"/>
    <n v="3.0779999999999998"/>
    <n v="0.7750157789969413"/>
  </r>
  <r>
    <n v="127102"/>
    <n v="24682"/>
    <s v="Waterrijk (Korian)"/>
    <s v="Industrieweg 41"/>
    <s v="2280 Grobbendonk"/>
    <x v="0"/>
    <x v="0"/>
    <s v="Korian"/>
    <n v="9.6289999999999996"/>
    <n v="15.013999999999987"/>
    <n v="2.7190000000000003"/>
    <n v="73.334000000000003"/>
    <n v="0.37311478986554647"/>
    <n v="0.95346504329004322"/>
    <n v="79"/>
    <n v="92.56"/>
    <n v="92.56"/>
    <n v="0"/>
    <n v="2815.3666666666668"/>
    <n v="2815.3666666666668"/>
    <n v="2.5649999999999999"/>
    <n v="2.7160000000000002"/>
    <n v="0"/>
    <n v="0.151"/>
    <n v="4.0570000000000004"/>
    <n v="0"/>
    <n v="9.8810000000000002"/>
    <n v="5.5670000000000002"/>
    <n v="0.25700000000000001"/>
    <n v="0"/>
    <n v="11.554"/>
    <n v="15.731999999999999"/>
    <n v="0"/>
    <n v="4.1779999999999999"/>
    <n v="0.76829678335263574"/>
  </r>
  <r>
    <n v="128101"/>
    <n v="3374"/>
    <s v="Heilige Familie, Heist-op-den-Berg"/>
    <s v="Westerlosesteenweg 37"/>
    <s v="2220 Heist-op-den-Berg"/>
    <x v="0"/>
    <x v="1"/>
    <s v=""/>
    <n v="17.265000000000001"/>
    <n v="24.787999999999997"/>
    <n v="4.8909999999999982"/>
    <n v="96.76700000000001"/>
    <n v="0.48512406088852594"/>
    <n v="0.98400740740740733"/>
    <n v="85"/>
    <n v="76.69"/>
    <n v="75.33"/>
    <n v="1.8053896190096896E-2"/>
    <n v="2332.6541666666667"/>
    <n v="2291.2874999999999"/>
    <n v="4.25"/>
    <n v="4.8849999999999998"/>
    <n v="0"/>
    <n v="0.63500000000000001"/>
    <n v="7.6520000000000001"/>
    <n v="0"/>
    <n v="14.778"/>
    <n v="7.5869999999999997"/>
    <n v="0"/>
    <n v="0"/>
    <n v="17.786000000000001"/>
    <n v="22.882999999999999"/>
    <n v="0"/>
    <n v="5.0970000000000004"/>
    <n v="0.92460171568627447"/>
  </r>
  <r>
    <n v="128102"/>
    <n v="3793"/>
    <s v="Ten Kerselaere"/>
    <s v="Boonmarkt 27-29"/>
    <s v="2220 Heist-op-den-Berg"/>
    <x v="0"/>
    <x v="1"/>
    <s v=""/>
    <n v="24.566000000000013"/>
    <n v="29.932000000000006"/>
    <n v="7.1859999999999999"/>
    <n v="110.86099999999999"/>
    <n v="0.55640847547830186"/>
    <n v="0.94445462962962956"/>
    <n v="107"/>
    <n v="76.78"/>
    <n v="75.27"/>
    <n v="2.006111332536209E-2"/>
    <n v="2335.3916666666669"/>
    <n v="2289.4625000000001"/>
    <n v="5.0839999999999996"/>
    <n v="6.0060000000000002"/>
    <n v="0"/>
    <n v="0.92200000000000004"/>
    <n v="11.477"/>
    <n v="4"/>
    <n v="17.344000000000001"/>
    <n v="10.34"/>
    <n v="0"/>
    <n v="0"/>
    <n v="21.29"/>
    <n v="21.931999999999999"/>
    <n v="0"/>
    <n v="0.64200000000000002"/>
    <n v="0.94839308631188046"/>
  </r>
  <r>
    <n v="128103"/>
    <n v="3693"/>
    <s v="Sint-Jozef, Heist-op-den-Berg"/>
    <s v="Sint Jozefstraat 15"/>
    <s v="2222 Heist-op-den-Berg"/>
    <x v="0"/>
    <x v="1"/>
    <s v=""/>
    <n v="22.877999999999997"/>
    <n v="43.118000000000009"/>
    <n v="9.4499999999999993"/>
    <n v="148.67699999999999"/>
    <n v="0.50744903381155138"/>
    <n v="0.98730518763796915"/>
    <n v="142"/>
    <n v="70.77"/>
    <n v="69.38"/>
    <n v="2.0034592101470183E-2"/>
    <n v="2152.5875000000001"/>
    <n v="2110.3083333333334"/>
    <n v="6.9139999999999997"/>
    <n v="8.4429999999999996"/>
    <n v="0"/>
    <n v="1.5289999999999999"/>
    <n v="10.462999999999999"/>
    <n v="0"/>
    <n v="23.713000000000001"/>
    <n v="12.009"/>
    <n v="1.2410000000000001"/>
    <n v="0"/>
    <n v="29.186"/>
    <n v="38.012999999999998"/>
    <n v="0"/>
    <n v="8.827"/>
    <n v="0.9641709908574253"/>
  </r>
  <r>
    <n v="128104"/>
    <n v="3195"/>
    <s v="Berkenhof, Heist-op-den-Berg"/>
    <s v="Jozef Weynsstraat 3"/>
    <s v="2220 Heist-op-den-Berg"/>
    <x v="0"/>
    <x v="2"/>
    <s v=""/>
    <n v="14.475000000000001"/>
    <n v="30.209999999999958"/>
    <n v="6.3330000000000011"/>
    <n v="97.998999999999995"/>
    <n v="0.52059714895049913"/>
    <n v="0.9447051282051282"/>
    <n v="104"/>
    <n v="68.67"/>
    <n v="66"/>
    <n v="4.0454545454545521E-2"/>
    <n v="2088.7125000000001"/>
    <n v="2007.5"/>
    <n v="4.3979999999999997"/>
    <n v="5.3360000000000003"/>
    <n v="0"/>
    <n v="0.93799999999999994"/>
    <n v="4.62"/>
    <n v="1"/>
    <n v="12.394"/>
    <n v="8.5150000000000006"/>
    <n v="0"/>
    <n v="0"/>
    <n v="16.47"/>
    <n v="23.472000000000001"/>
    <n v="0"/>
    <n v="7.0019999999999998"/>
    <n v="0.84048084987419625"/>
  </r>
  <r>
    <n v="129102"/>
    <n v="3432"/>
    <s v="Hoghe Cluyse"/>
    <s v="Bouwerijstraat 50"/>
    <s v="2620 Hemiksem"/>
    <x v="0"/>
    <x v="2"/>
    <s v=""/>
    <n v="12.054999999999998"/>
    <n v="13.864999999999998"/>
    <n v="4.2170000000000005"/>
    <n v="74.685000000000002"/>
    <n v="0.40352145678516427"/>
    <n v="0.99999722222222243"/>
    <n v="75"/>
    <n v="79.069999999999993"/>
    <n v="77.52"/>
    <n v="1.9994840041279716E-2"/>
    <n v="2405.0458333333331"/>
    <n v="2357.9"/>
    <n v="2.9950000000000001"/>
    <n v="3.2170000000000001"/>
    <n v="0"/>
    <n v="0.222"/>
    <n v="2.8"/>
    <n v="2"/>
    <n v="9.6760000000000002"/>
    <n v="9.2509999999999994"/>
    <n v="0"/>
    <n v="0"/>
    <n v="12.18"/>
    <n v="13.863"/>
    <n v="0"/>
    <n v="1.6830000000000001"/>
    <n v="0.79882611885546595"/>
  </r>
  <r>
    <n v="129103"/>
    <n v="25774"/>
    <s v="Aan de Schelde (Anima)"/>
    <s v="Heuvelstraat 182"/>
    <s v="2620 Hemiksem"/>
    <x v="0"/>
    <x v="0"/>
    <s v="Anima"/>
    <m/>
    <m/>
    <m/>
    <m/>
    <m/>
    <m/>
    <n v="82"/>
    <n v="90.5"/>
    <n v="88.74"/>
    <n v="1.9833220644579708E-2"/>
    <n v="2752.7083333333335"/>
    <n v="2699.1749999999997"/>
    <m/>
    <m/>
    <m/>
    <m/>
    <m/>
    <m/>
    <m/>
    <m/>
    <m/>
    <m/>
    <m/>
    <m/>
    <m/>
    <m/>
    <m/>
  </r>
  <r>
    <n v="130101"/>
    <n v="3621"/>
    <s v="Sint-Anna, Herentals"/>
    <s v="Vorselaarsebaan 1A"/>
    <s v="2200 Herentals"/>
    <x v="0"/>
    <x v="2"/>
    <s v=""/>
    <n v="21.895999999999994"/>
    <n v="29.272999999999982"/>
    <n v="8.4300000000000015"/>
    <n v="111.767"/>
    <n v="0.53324326500666541"/>
    <n v="0.93333611111111126"/>
    <n v="111"/>
    <n v="79.180000000000007"/>
    <n v="77.63"/>
    <n v="1.9966507793379051E-2"/>
    <n v="2408.3916666666669"/>
    <n v="2361.2458333333334"/>
    <n v="5.2160000000000002"/>
    <n v="7.4770000000000003"/>
    <n v="0"/>
    <n v="2.2610000000000001"/>
    <n v="9.3469999999999995"/>
    <n v="2"/>
    <n v="17.466999999999999"/>
    <n v="9.8239999999999998"/>
    <n v="0"/>
    <n v="0"/>
    <n v="21.641999999999999"/>
    <n v="24.719000000000001"/>
    <n v="0"/>
    <n v="3.077"/>
    <n v="0.9466349422161795"/>
  </r>
  <r>
    <n v="130102"/>
    <n v="3216"/>
    <s v="Bremdael"/>
    <s v="Ernest Claesstraat 62"/>
    <s v="2200 Herentals"/>
    <x v="0"/>
    <x v="0"/>
    <m/>
    <n v="10.142999999999997"/>
    <n v="15.335000000000001"/>
    <n v="3.5659999999999998"/>
    <n v="64.076999999999998"/>
    <n v="0.45326716294458225"/>
    <n v="0.96843106060606043"/>
    <n v="54"/>
    <n v="85.75"/>
    <n v="84.07"/>
    <n v="1.9983347210657865E-2"/>
    <n v="2608.2291666666665"/>
    <n v="2557.1291666666666"/>
    <n v="2.952"/>
    <n v="3.423"/>
    <n v="0"/>
    <n v="0.47099999999999997"/>
    <n v="3.95"/>
    <n v="0"/>
    <n v="9.827"/>
    <n v="6.1859999999999999"/>
    <n v="0"/>
    <n v="0"/>
    <n v="12.406000000000001"/>
    <n v="13.954000000000001"/>
    <n v="0"/>
    <n v="1.548"/>
    <n v="0.91435779031982212"/>
  </r>
  <r>
    <n v="130103"/>
    <n v="16010"/>
    <s v="Vogelzang (Armonea)"/>
    <s v="Vogelzang 1"/>
    <s v="2200 Herentals"/>
    <x v="0"/>
    <x v="0"/>
    <s v="Armonea"/>
    <n v="13.559000000000003"/>
    <n v="27.884000000000004"/>
    <n v="6.0230000000000006"/>
    <n v="138.38200000000001"/>
    <n v="0.34300703848766462"/>
    <n v="0.97871690307328596"/>
    <n v="125"/>
    <n v="90.69"/>
    <n v="88.91"/>
    <n v="2.0020245191767039E-2"/>
    <n v="2758.4874999999997"/>
    <n v="2704.3458333333333"/>
    <n v="5.6130000000000004"/>
    <n v="5.7619999999999996"/>
    <n v="0"/>
    <n v="0.14899999999999999"/>
    <n v="3.9630000000000001"/>
    <n v="0"/>
    <n v="15.763999999999999"/>
    <n v="9.59"/>
    <n v="2.2109999999999999"/>
    <n v="0"/>
    <n v="20.882000000000001"/>
    <n v="26.146999999999998"/>
    <n v="0"/>
    <n v="5.2649999999999997"/>
    <n v="0.7548420384187966"/>
  </r>
  <r>
    <n v="131101"/>
    <n v="3207"/>
    <s v="Boeyendaalhof (Vulpia)"/>
    <s v="Itegemse Steenweg 3"/>
    <s v="2270 Herenthout"/>
    <x v="0"/>
    <x v="0"/>
    <s v="Vulpia"/>
    <n v="11.648000000000003"/>
    <n v="22.065999999999988"/>
    <n v="5.0410000000000004"/>
    <n v="94.201999999999998"/>
    <n v="0.41140315492240076"/>
    <n v="0.97778730158730165"/>
    <n v="95"/>
    <n v="81.069999999999993"/>
    <n v="79.48"/>
    <n v="2.0005032712631987E-2"/>
    <n v="2465.8791666666666"/>
    <n v="2417.5166666666669"/>
    <n v="3.4020000000000001"/>
    <n v="4.5419999999999998"/>
    <n v="0"/>
    <n v="1.1399999999999999"/>
    <n v="4.274"/>
    <n v="0"/>
    <n v="11.962"/>
    <n v="6.8730000000000002"/>
    <n v="0.81499999999999995"/>
    <n v="0"/>
    <n v="14.459"/>
    <n v="18.73"/>
    <n v="0"/>
    <n v="4.2709999999999999"/>
    <n v="0.74863308515588645"/>
  </r>
  <r>
    <n v="132101"/>
    <n v="3634"/>
    <s v="Sint-Barbara"/>
    <s v="Dieperstraat 17"/>
    <s v="2230 Herselt"/>
    <x v="0"/>
    <x v="1"/>
    <s v=""/>
    <n v="37.167000000000016"/>
    <n v="55.788000000000032"/>
    <n v="10.436"/>
    <n v="214.04399999999998"/>
    <n v="0.48303619816486354"/>
    <n v="0.98886466973886333"/>
    <n v="176"/>
    <n v="69.2"/>
    <n v="67.84"/>
    <n v="2.0047169811320709E-2"/>
    <n v="2104.8333333333335"/>
    <n v="2063.4666666666667"/>
    <n v="9.6839999999999993"/>
    <n v="9.4250000000000007"/>
    <n v="0.25900000000000001"/>
    <n v="0"/>
    <n v="10.881"/>
    <n v="3"/>
    <n v="31.93"/>
    <n v="23.613"/>
    <n v="0"/>
    <n v="0"/>
    <n v="40.055999999999997"/>
    <n v="50.204999999999998"/>
    <n v="0"/>
    <n v="10.148999999999999"/>
    <n v="0.89513784191255652"/>
  </r>
  <r>
    <n v="133101"/>
    <n v="3552"/>
    <s v="Stede Akkers"/>
    <s v="Jaak Aertslaan 2"/>
    <s v="2320 Hoogstraten"/>
    <x v="0"/>
    <x v="2"/>
    <s v=""/>
    <n v="18.479999999999997"/>
    <n v="42.699000000000041"/>
    <n v="8.7830000000000013"/>
    <n v="142.863"/>
    <n v="0.48971392172920941"/>
    <n v="0.92912586580086576"/>
    <n v="150"/>
    <n v="71.16"/>
    <n v="69.760000000000005"/>
    <n v="2.006880733944949E-2"/>
    <n v="2164.4499999999998"/>
    <n v="2121.8666666666668"/>
    <n v="5.38"/>
    <n v="7.0780000000000003"/>
    <n v="0"/>
    <n v="1.698"/>
    <n v="5.9359999999999999"/>
    <n v="0"/>
    <n v="19.791"/>
    <n v="10.927"/>
    <n v="2.9279999999999999"/>
    <n v="0"/>
    <n v="23.606000000000002"/>
    <n v="38.906999999999996"/>
    <n v="0"/>
    <n v="15.301"/>
    <n v="0.79245839146410957"/>
  </r>
  <r>
    <n v="134102"/>
    <n v="3221"/>
    <s v="Cantershof"/>
    <s v="René Verbeecklaan 5"/>
    <s v="2540 Hove"/>
    <x v="0"/>
    <x v="1"/>
    <s v=""/>
    <n v="12.622000000000002"/>
    <n v="21.356000000000005"/>
    <n v="5.391"/>
    <n v="102.97099999999999"/>
    <n v="0.38233094754833896"/>
    <n v="0.98254126984126977"/>
    <n v="92"/>
    <n v="82.05"/>
    <n v="80.44"/>
    <n v="2.0014917951268085E-2"/>
    <n v="2495.6875"/>
    <n v="2446.7166666666667"/>
    <n v="3.8769999999999998"/>
    <n v="5.3810000000000002"/>
    <n v="0"/>
    <n v="1.504"/>
    <n v="6.5069999999999997"/>
    <n v="0"/>
    <n v="14.185"/>
    <n v="5.6040000000000001"/>
    <n v="2.0739999999999998"/>
    <n v="0"/>
    <n v="16.739999999999998"/>
    <n v="19.463000000000001"/>
    <n v="0"/>
    <n v="2.7229999999999999"/>
    <n v="0.79946242518288624"/>
  </r>
  <r>
    <n v="135101"/>
    <n v="3825"/>
    <s v="Ter Nethe"/>
    <s v="Grote Baan 262"/>
    <s v="2235 Hulshout"/>
    <x v="0"/>
    <x v="2"/>
    <s v=""/>
    <n v="8.8449999999999989"/>
    <n v="15.680000000000001"/>
    <n v="1.6319999999999999"/>
    <n v="57.047000000000004"/>
    <n v="0.45851666170000172"/>
    <n v="0.94861666666666655"/>
    <n v="60"/>
    <n v="65.83"/>
    <n v="64.540000000000006"/>
    <n v="1.9987604586302998E-2"/>
    <n v="2002.3291666666667"/>
    <n v="1963.0916666666669"/>
    <n v="2.2679999999999998"/>
    <n v="1.63"/>
    <n v="0.63800000000000001"/>
    <n v="0"/>
    <n v="2.5950000000000002"/>
    <n v="1"/>
    <n v="7.9589999999999996"/>
    <n v="6.2469999999999999"/>
    <n v="0"/>
    <n v="0"/>
    <n v="9.8520000000000003"/>
    <n v="15.561999999999999"/>
    <n v="0"/>
    <n v="5.71"/>
    <n v="0.80683892037268268"/>
  </r>
  <r>
    <n v="135102"/>
    <n v="26037"/>
    <s v="De Hoef (Emeis)"/>
    <s v="Schietboompleinstraat 8"/>
    <s v="2235 Hulshout"/>
    <x v="0"/>
    <x v="0"/>
    <s v="Emeis"/>
    <n v="8.0439999999999987"/>
    <n v="15.641999999999992"/>
    <n v="3.9449999999999998"/>
    <n v="71.033000000000001"/>
    <n v="0.38898821674432998"/>
    <n v="0.95555833333333329"/>
    <n v="69"/>
    <n v="85.31"/>
    <n v="86.62"/>
    <n v="-1.5123528053567314E-2"/>
    <n v="2594.8458333333333"/>
    <n v="2634.6916666666671"/>
    <n v="2.5339999999999998"/>
    <n v="3.9369999999999998"/>
    <n v="0"/>
    <n v="1.403"/>
    <n v="2.59"/>
    <n v="0"/>
    <n v="9.3539999999999992"/>
    <n v="5.452"/>
    <n v="1.3120000000000001"/>
    <n v="0"/>
    <n v="10.939"/>
    <n v="15.621"/>
    <n v="0"/>
    <n v="4.6820000000000004"/>
    <n v="0.7604509754243729"/>
  </r>
  <r>
    <n v="136101"/>
    <n v="3755"/>
    <s v="Sint-Vincentius, Kalmthout"/>
    <s v="Kapellensteenweg 81"/>
    <s v="2920 Kalmthout"/>
    <x v="0"/>
    <x v="1"/>
    <s v=""/>
    <n v="14.758999999999997"/>
    <n v="46.114999999999988"/>
    <n v="6.6440000000000001"/>
    <n v="141.30199999999996"/>
    <n v="0.47782763159757119"/>
    <n v="0.95777072072072067"/>
    <n v="122"/>
    <n v="80.650000000000006"/>
    <n v="79.069999999999993"/>
    <n v="1.9982294169723192E-2"/>
    <n v="2453.104166666667"/>
    <n v="2405.0458333333331"/>
    <n v="6.0359999999999996"/>
    <n v="6.1239999999999997"/>
    <n v="0"/>
    <n v="8.7999999999999995E-2"/>
    <n v="7.4249999999999998"/>
    <n v="0"/>
    <n v="19.544"/>
    <n v="6.8959999999999999"/>
    <n v="5.2229999999999999"/>
    <n v="0"/>
    <n v="24.187999999999999"/>
    <n v="36.9"/>
    <n v="0"/>
    <n v="12.712"/>
    <n v="0.86972682035137605"/>
  </r>
  <r>
    <n v="136104"/>
    <n v="3199"/>
    <s v="Residentie Beukenhof (Vulpia)"/>
    <s v="Heidestatiestraat 32"/>
    <s v="2920 Kalmthout"/>
    <x v="0"/>
    <x v="0"/>
    <s v="Vulpia"/>
    <n v="12.972000000000008"/>
    <n v="30.79799999999997"/>
    <n v="6.452"/>
    <n v="139.53799999999995"/>
    <n v="0.35991629520274043"/>
    <n v="0.86349417177914123"/>
    <n v="145"/>
    <n v="77.11"/>
    <n v="75.599999999999994"/>
    <n v="1.9973544973544977E-2"/>
    <n v="2345.4291666666668"/>
    <n v="2299.5"/>
    <n v="4.9119999999999999"/>
    <n v="5.7060000000000004"/>
    <n v="0"/>
    <n v="0.79400000000000004"/>
    <n v="7.8490000000000002"/>
    <n v="0"/>
    <n v="17.187000000000001"/>
    <n v="5.1079999999999997"/>
    <n v="4.2300000000000004"/>
    <n v="0"/>
    <n v="20.440999999999999"/>
    <n v="30.974"/>
    <n v="0"/>
    <n v="10.532999999999999"/>
    <n v="0.73514831369362055"/>
  </r>
  <r>
    <n v="137101"/>
    <n v="3860"/>
    <s v="Welvaart"/>
    <s v="Hoogboomsteenweg 124"/>
    <s v="2950 Kapellen"/>
    <x v="0"/>
    <x v="1"/>
    <s v=""/>
    <n v="15.107999999999995"/>
    <n v="34.303000000000033"/>
    <n v="9.1710000000000012"/>
    <n v="135.29900000000001"/>
    <n v="0.43298176631017249"/>
    <n v="0.98610990338164273"/>
    <n v="136"/>
    <n v="88.1"/>
    <n v="86.38"/>
    <n v="1.9912016670525556E-2"/>
    <n v="2679.708333333333"/>
    <n v="2627.3916666666664"/>
    <n v="5.5090000000000003"/>
    <n v="8.5960000000000001"/>
    <n v="0"/>
    <n v="3.0870000000000002"/>
    <n v="9.2210000000000001"/>
    <n v="0"/>
    <n v="18.675000000000001"/>
    <n v="5.88"/>
    <n v="3.5739999999999998"/>
    <n v="0"/>
    <n v="23.140999999999998"/>
    <n v="30.904"/>
    <n v="0"/>
    <n v="7.7629999999999999"/>
    <n v="0.82281543445278227"/>
  </r>
  <r>
    <n v="137102"/>
    <n v="6803"/>
    <s v="Plantijn (Armonea)"/>
    <s v="Koningin Astridlaan 5"/>
    <s v="2950 Kapellen"/>
    <x v="0"/>
    <x v="0"/>
    <s v="Armonea"/>
    <n v="10.42"/>
    <n v="16.310000000000002"/>
    <n v="4.5280000000000005"/>
    <n v="107.423"/>
    <n v="0.29098051627677501"/>
    <n v="0.98180681818181803"/>
    <n v="90"/>
    <n v="89"/>
    <n v="87.26"/>
    <n v="1.9940407976163144E-2"/>
    <n v="2707.0833333333335"/>
    <n v="2654.1583333333338"/>
    <n v="3.278"/>
    <n v="4.5259999999999998"/>
    <n v="0"/>
    <n v="1.248"/>
    <n v="1.0489999999999999"/>
    <n v="0"/>
    <n v="12.053000000000001"/>
    <n v="9.3689999999999998"/>
    <n v="1.635"/>
    <n v="0"/>
    <n v="14.179"/>
    <n v="15.75"/>
    <n v="0"/>
    <n v="1.571"/>
    <n v="0.65579331275982555"/>
  </r>
  <r>
    <n v="137104"/>
    <n v="3886"/>
    <s v="Zonnewende, Kapellen"/>
    <s v="Kerkstraat 5"/>
    <s v="2950 Kapellen"/>
    <x v="0"/>
    <x v="1"/>
    <s v=""/>
    <n v="16.998000000000008"/>
    <n v="39.226000000000106"/>
    <n v="8.3620000000000001"/>
    <n v="132.12200000000001"/>
    <n v="0.48883607574817295"/>
    <n v="0.97284876543209886"/>
    <n v="120"/>
    <n v="82.29"/>
    <n v="80.69"/>
    <n v="1.9828975089850154E-2"/>
    <n v="2502.9875000000002"/>
    <n v="2454.3208333333332"/>
    <n v="5.468"/>
    <n v="6.3"/>
    <n v="0"/>
    <n v="0.83199999999999996"/>
    <n v="9.6389999999999993"/>
    <n v="0"/>
    <n v="18.515000000000001"/>
    <n v="7.1539999999999999"/>
    <n v="1.722"/>
    <n v="0"/>
    <n v="22.510999999999999"/>
    <n v="34.598999999999997"/>
    <n v="0"/>
    <n v="12.087999999999999"/>
    <n v="0.86480681992505093"/>
  </r>
  <r>
    <n v="138106"/>
    <n v="18962"/>
    <s v="Aquamarijn (Anima)"/>
    <s v="Binnenpad 4"/>
    <s v="2460 Kasterlee"/>
    <x v="0"/>
    <x v="0"/>
    <s v="Anima"/>
    <n v="14.829999999999995"/>
    <n v="24.103999999999985"/>
    <n v="6.4789999999999983"/>
    <n v="111.10299999999999"/>
    <n v="0.40874683851921179"/>
    <n v="0.9793505899705014"/>
    <n v="81"/>
    <n v="99.64"/>
    <n v="97.68"/>
    <n v="2.0065520065519982E-2"/>
    <n v="3030.7166666666667"/>
    <n v="2971.1000000000004"/>
    <n v="4.5999999999999996"/>
    <n v="6.3579999999999997"/>
    <n v="0"/>
    <n v="1.758"/>
    <n v="5.5679999999999996"/>
    <n v="0"/>
    <n v="15.888"/>
    <n v="9.2479999999999993"/>
    <n v="1.0720000000000001"/>
    <n v="0"/>
    <n v="18.870999999999999"/>
    <n v="21.981999999999999"/>
    <n v="0"/>
    <n v="3.1110000000000002"/>
    <n v="0.85471318248745454"/>
  </r>
  <r>
    <n v="138107"/>
    <n v="18959"/>
    <s v="De Witte Bergen (Korian)"/>
    <s v="Diestweg 1"/>
    <s v="2460 Kasterlee"/>
    <x v="0"/>
    <x v="0"/>
    <s v="Korian"/>
    <n v="15.058000000000003"/>
    <n v="22.526999999999987"/>
    <n v="3.7770000000000006"/>
    <n v="97.295999999999992"/>
    <n v="0.42511511264594637"/>
    <n v="0.99404795918367339"/>
    <n v="88"/>
    <n v="81.91"/>
    <n v="80.3"/>
    <n v="2.0049813200498035E-2"/>
    <n v="2491.4291666666663"/>
    <n v="2442.4583333333335"/>
    <n v="3.6549999999999998"/>
    <n v="3.274"/>
    <n v="0.38100000000000001"/>
    <n v="0"/>
    <n v="4.577"/>
    <n v="1"/>
    <n v="13.804"/>
    <n v="10.471"/>
    <n v="0"/>
    <n v="0"/>
    <n v="16.315999999999999"/>
    <n v="19.477"/>
    <n v="0"/>
    <n v="3.161"/>
    <n v="0.81415256384985779"/>
  </r>
  <r>
    <n v="139101"/>
    <n v="3260"/>
    <s v="De Hazelaar"/>
    <s v="Witvrouwenveldstraat 1"/>
    <s v="2550 Kontich"/>
    <x v="0"/>
    <x v="1"/>
    <s v=""/>
    <n v="15.930000000000001"/>
    <n v="28.668999999999993"/>
    <n v="8.2560000000000002"/>
    <n v="116.105"/>
    <n v="0.45523448602558025"/>
    <n v="0.9791694444444442"/>
    <n v="113"/>
    <n v="78.040000000000006"/>
    <n v="76.510000000000005"/>
    <n v="1.9997385962619241E-2"/>
    <n v="2373.7166666666667"/>
    <n v="2327.1791666666668"/>
    <n v="4.9939999999999998"/>
    <n v="7.7530000000000001"/>
    <n v="0"/>
    <n v="2.7589999999999999"/>
    <n v="7.7489999999999997"/>
    <n v="0"/>
    <n v="18.172000000000001"/>
    <n v="8.17"/>
    <n v="2.2530000000000001"/>
    <n v="0"/>
    <n v="21.491"/>
    <n v="26.297999999999998"/>
    <n v="0"/>
    <n v="4.8070000000000004"/>
    <n v="0.93817419097083499"/>
  </r>
  <r>
    <n v="139102"/>
    <n v="18957"/>
    <s v="Coralia"/>
    <s v="Beekboshoek 37"/>
    <s v="2550 Kontich"/>
    <x v="0"/>
    <x v="1"/>
    <s v=""/>
    <n v="7.8020000000000014"/>
    <n v="13.210000000000004"/>
    <n v="4.4849999999999994"/>
    <n v="74.222000000000008"/>
    <n v="0.34352348360324436"/>
    <n v="0.97258333333333324"/>
    <n v="75"/>
    <n v="86.21"/>
    <n v="84.53"/>
    <n v="1.9874600733467362E-2"/>
    <n v="2622.2208333333333"/>
    <n v="2571.1208333333334"/>
    <n v="3.3410000000000002"/>
    <n v="4.4109999999999996"/>
    <n v="0"/>
    <n v="1.07"/>
    <n v="5.1449999999999996"/>
    <n v="0"/>
    <n v="8.8170000000000002"/>
    <n v="2.6469999999999998"/>
    <n v="1.0249999999999999"/>
    <n v="0"/>
    <n v="12.061"/>
    <n v="16.332999999999998"/>
    <n v="0"/>
    <n v="4.2720000000000002"/>
    <n v="0.81503170458784036"/>
  </r>
  <r>
    <n v="140101"/>
    <n v="3562"/>
    <s v="Op Haanven (Korian)"/>
    <s v="Oude Geelsebaan 33"/>
    <s v="2431 Laakdal"/>
    <x v="0"/>
    <x v="0"/>
    <s v="Korian"/>
    <n v="12.759000000000007"/>
    <n v="21.781999999999996"/>
    <n v="4.5410000000000004"/>
    <n v="106.057"/>
    <n v="0.36849995756998599"/>
    <n v="0.95119647147147157"/>
    <n v="100"/>
    <n v="75.41"/>
    <n v="73.930000000000007"/>
    <n v="2.0018936832138401E-2"/>
    <n v="2293.7208333333333"/>
    <n v="2248.7041666666669"/>
    <n v="3.5590000000000002"/>
    <n v="4.0350000000000001"/>
    <n v="0"/>
    <n v="0.47599999999999998"/>
    <n v="6.6269999999999998"/>
    <n v="0"/>
    <n v="14.087"/>
    <n v="6.1189999999999998"/>
    <n v="1.341"/>
    <n v="0"/>
    <n v="16.318000000000001"/>
    <n v="20.478000000000002"/>
    <n v="0"/>
    <n v="4.16"/>
    <n v="0.74805735800688944"/>
  </r>
  <r>
    <n v="140102"/>
    <n v="3314"/>
    <s v="De Winde"/>
    <s v="Werftstraat 11"/>
    <s v="2431 Laakdal"/>
    <x v="0"/>
    <x v="1"/>
    <s v=""/>
    <n v="10.935000000000002"/>
    <n v="22.143000000000004"/>
    <n v="6.6769999999999996"/>
    <n v="81.645999999999987"/>
    <n v="0.48691913872081927"/>
    <n v="0.95686323529411776"/>
    <n v="77"/>
    <n v="79.290000000000006"/>
    <n v="77.739999999999995"/>
    <n v="1.9938255724209153E-2"/>
    <n v="2411.7375000000002"/>
    <n v="2364.5916666666667"/>
    <n v="3.2109999999999999"/>
    <n v="4.2569999999999997"/>
    <n v="0"/>
    <n v="1.046"/>
    <n v="3.9380000000000002"/>
    <n v="0"/>
    <n v="10.247999999999999"/>
    <n v="6.4660000000000002"/>
    <n v="0"/>
    <n v="0"/>
    <n v="12.91"/>
    <n v="16.172999999999998"/>
    <n v="0"/>
    <n v="3.2629999999999999"/>
    <n v="0.7832287507130633"/>
  </r>
  <r>
    <n v="141103"/>
    <n v="3527"/>
    <s v="Huize Nazareth, Lier"/>
    <s v="Kriekenstraat 14"/>
    <s v="2500 Lier"/>
    <x v="0"/>
    <x v="1"/>
    <s v=""/>
    <n v="14.107999999999999"/>
    <n v="25.680000000000025"/>
    <n v="4.8949999999999996"/>
    <n v="108.80399999999997"/>
    <n v="0.4106742399176504"/>
    <n v="0.96271754385964925"/>
    <n v="107"/>
    <n v="71.8"/>
    <n v="69.790000000000006"/>
    <n v="2.880068777761835E-2"/>
    <n v="2183.9166666666665"/>
    <n v="2122.7791666666672"/>
    <n v="4.3410000000000002"/>
    <n v="4.8929999999999998"/>
    <n v="0"/>
    <n v="0.55200000000000005"/>
    <n v="5.843"/>
    <n v="0"/>
    <n v="14.694000000000001"/>
    <n v="7.7560000000000002"/>
    <n v="1.095"/>
    <n v="0"/>
    <n v="18.045999999999999"/>
    <n v="24.126000000000001"/>
    <n v="0"/>
    <n v="6.08"/>
    <n v="0.8141127872624121"/>
  </r>
  <r>
    <n v="141104"/>
    <n v="3408"/>
    <s v="Paradijs"/>
    <s v="Transvaalstraat 44"/>
    <s v="2500 Lier"/>
    <x v="0"/>
    <x v="2"/>
    <s v=""/>
    <n v="25.452999999999992"/>
    <n v="46.17600000000008"/>
    <n v="9.093"/>
    <n v="174.02600000000001"/>
    <n v="0.4638502292760856"/>
    <n v="0.94927898550724643"/>
    <n v="177"/>
    <n v="73.73"/>
    <n v="72.28"/>
    <n v="2.0060874377421101E-2"/>
    <n v="2242.6208333333334"/>
    <n v="2198.5166666666669"/>
    <n v="7.4809999999999999"/>
    <n v="7.9509999999999996"/>
    <n v="0"/>
    <n v="0.47"/>
    <n v="10.249000000000001"/>
    <n v="0"/>
    <n v="21.564"/>
    <n v="10.989000000000001"/>
    <n v="0.32600000000000001"/>
    <n v="0"/>
    <n v="28.082000000000001"/>
    <n v="40.118000000000002"/>
    <n v="0"/>
    <n v="12.036"/>
    <n v="0.82000994243012237"/>
  </r>
  <r>
    <n v="141105"/>
    <n v="3699"/>
    <s v="Sint-Jozef, Lier"/>
    <s v="Koningin-Astridlaan 4"/>
    <s v="2500 Lier"/>
    <x v="0"/>
    <x v="1"/>
    <s v=""/>
    <n v="19.419000000000011"/>
    <n v="38.082000000000036"/>
    <n v="7.3480000000000008"/>
    <n v="156.221"/>
    <n v="0.41511064453562607"/>
    <n v="0.98073750000000004"/>
    <n v="149"/>
    <n v="79.94"/>
    <n v="78.39"/>
    <n v="1.9772930220691487E-2"/>
    <n v="2431.5083333333332"/>
    <n v="2384.3625000000002"/>
    <n v="6.34"/>
    <n v="6.843"/>
    <n v="0"/>
    <n v="0.503"/>
    <n v="8.58"/>
    <n v="0"/>
    <n v="22.288"/>
    <n v="10.409000000000001"/>
    <n v="3.2989999999999999"/>
    <n v="0"/>
    <n v="26.361000000000001"/>
    <n v="34.18"/>
    <n v="0"/>
    <n v="7.819"/>
    <n v="0.87102335928809782"/>
  </r>
  <r>
    <n v="141106"/>
    <n v="26485"/>
    <s v="Herenhof (Vulpia)"/>
    <s v="Kazernedreef 22"/>
    <s v="2500 Lier"/>
    <x v="0"/>
    <x v="0"/>
    <s v="Vulpia"/>
    <n v="12.401999999999999"/>
    <n v="17.442"/>
    <n v="4.7490000000000006"/>
    <n v="120.33299999999998"/>
    <n v="0.28747725062950319"/>
    <n v="0.96549895833333332"/>
    <n v="121"/>
    <n v="71.61"/>
    <n v="70.22"/>
    <n v="1.979493021931078E-2"/>
    <n v="2178.1375000000003"/>
    <n v="2135.8583333333336"/>
    <n v="4.0049999999999999"/>
    <n v="4.7439999999999998"/>
    <n v="0"/>
    <n v="0.73899999999999999"/>
    <n v="4.2560000000000002"/>
    <n v="0"/>
    <n v="12.666"/>
    <n v="7.6440000000000001"/>
    <n v="0.76600000000000001"/>
    <n v="0"/>
    <n v="15.768000000000001"/>
    <n v="17.664000000000001"/>
    <n v="0"/>
    <n v="1.8959999999999999"/>
    <n v="0.63753059167906323"/>
  </r>
  <r>
    <n v="142101"/>
    <n v="3477"/>
    <s v="Lindelo"/>
    <s v="Kerkplein 20"/>
    <s v="2275 Lille"/>
    <x v="0"/>
    <x v="1"/>
    <s v=""/>
    <n v="33.684999999999974"/>
    <n v="40.924000000000007"/>
    <n v="11.887999999999998"/>
    <n v="152.535"/>
    <n v="0.56706329694824131"/>
    <n v="0.98923951612903227"/>
    <n v="150"/>
    <n v="85.74"/>
    <n v="84.06"/>
    <n v="1.9985724482512346E-2"/>
    <n v="2607.9249999999997"/>
    <n v="2556.8250000000003"/>
    <n v="6.6689999999999996"/>
    <n v="10.637"/>
    <n v="0"/>
    <n v="3.968"/>
    <n v="12.497999999999999"/>
    <n v="3"/>
    <n v="25.173999999999999"/>
    <n v="15.882999999999999"/>
    <n v="0"/>
    <n v="0"/>
    <n v="29.353999999999999"/>
    <n v="28.637"/>
    <n v="0.71699999999999997"/>
    <n v="0"/>
    <n v="0.98669257819729783"/>
  </r>
  <r>
    <n v="142102"/>
    <n v="26455"/>
    <s v="Molenhof (Korian)"/>
    <s v="Melkerijstraat 1"/>
    <s v="2275 Lille"/>
    <x v="0"/>
    <x v="0"/>
    <s v="Korian"/>
    <n v="8.6539999999999981"/>
    <n v="6.18"/>
    <n v="1.5339999999999998"/>
    <n v="22.063999999999997"/>
    <n v="0.74184191443074698"/>
    <n v="1"/>
    <n v="42"/>
    <n v="86.44"/>
    <n v="84.75"/>
    <n v="1.9941002949852571E-2"/>
    <n v="2629.2166666666667"/>
    <n v="2577.8125"/>
    <n v="1.2490000000000001"/>
    <n v="1.534"/>
    <n v="0"/>
    <n v="0.28499999999999998"/>
    <n v="5.5830000000000002"/>
    <n v="4"/>
    <n v="4.8579999999999997"/>
    <n v="3.07"/>
    <n v="0"/>
    <n v="0"/>
    <n v="5.548"/>
    <n v="6.1779999999999999"/>
    <n v="0"/>
    <n v="0.63"/>
    <n v="0.83450591621362324"/>
  </r>
  <r>
    <n v="143101"/>
    <n v="3882"/>
    <s v="Zonnestraal"/>
    <s v="Liersesteenweg 52"/>
    <s v="2547 Lint"/>
    <x v="0"/>
    <x v="2"/>
    <s v=""/>
    <n v="12.822000000000003"/>
    <n v="20.73599999999999"/>
    <n v="3.3890000000000002"/>
    <n v="79.64"/>
    <n v="0.46392516323455546"/>
    <n v="0.97390210843373493"/>
    <n v="80"/>
    <n v="74.61"/>
    <n v="74.61"/>
    <n v="0"/>
    <n v="2269.3875000000003"/>
    <n v="2269.3875000000003"/>
    <n v="3.9510000000000001"/>
    <n v="1.974"/>
    <n v="1.9770000000000001"/>
    <n v="0"/>
    <n v="6.5330000000000004"/>
    <n v="2"/>
    <n v="9.8030000000000008"/>
    <n v="5.6879999999999997"/>
    <n v="0"/>
    <n v="0"/>
    <n v="13.874000000000001"/>
    <n v="20.773"/>
    <n v="0"/>
    <n v="6.899"/>
    <n v="0.8709312199264081"/>
  </r>
  <r>
    <n v="144102"/>
    <n v="3403"/>
    <s v="Ter Bleeke"/>
    <s v="Blijkerijstraat 71"/>
    <s v="2390 Malle"/>
    <x v="0"/>
    <x v="2"/>
    <s v=""/>
    <n v="11.18099999999999"/>
    <n v="23.68500000000002"/>
    <n v="2.4539999999999993"/>
    <n v="57.937000000000005"/>
    <n v="0.64414795381189938"/>
    <n v="0.96944166666666653"/>
    <n v="58"/>
    <n v="69.34"/>
    <n v="67.98"/>
    <n v="2.0005884083553971E-2"/>
    <n v="2109.0916666666667"/>
    <n v="2067.7250000000004"/>
    <n v="2.5009999999999999"/>
    <n v="0.89600000000000002"/>
    <n v="1.605"/>
    <n v="0"/>
    <n v="4.0960000000000001"/>
    <n v="2"/>
    <n v="8.1379999999999999"/>
    <n v="5.6909999999999998"/>
    <n v="0"/>
    <n v="0"/>
    <n v="10.208"/>
    <n v="21.288"/>
    <n v="0"/>
    <n v="11.08"/>
    <n v="0.85451619196254391"/>
  </r>
  <r>
    <n v="144103"/>
    <n v="3250"/>
    <s v="De Dennen"/>
    <s v="Nooitrust 18"/>
    <s v="2390 Malle"/>
    <x v="0"/>
    <x v="1"/>
    <s v=""/>
    <n v="20.979999999999997"/>
    <n v="35.864000000000019"/>
    <n v="7.4420000000000002"/>
    <n v="122.285"/>
    <n v="0.52570634174265052"/>
    <n v="0.98066666666666658"/>
    <n v="125"/>
    <n v="77.42"/>
    <n v="75.900000000000006"/>
    <n v="2.0026350461133102E-2"/>
    <n v="2354.8583333333331"/>
    <n v="2308.6250000000005"/>
    <n v="5.0519999999999996"/>
    <n v="7.1920000000000002"/>
    <n v="0"/>
    <n v="2.14"/>
    <n v="4.6680000000000001"/>
    <n v="2"/>
    <n v="18.157"/>
    <n v="15.206"/>
    <n v="0"/>
    <n v="0"/>
    <n v="21.884"/>
    <n v="29.477"/>
    <n v="0"/>
    <n v="7.593"/>
    <n v="0.87639467670385807"/>
  </r>
  <r>
    <n v="144104"/>
    <n v="13796"/>
    <s v="Campus Mariënhove"/>
    <s v="Brechtsesteenweg 89"/>
    <s v="2390 Malle"/>
    <x v="0"/>
    <x v="1"/>
    <s v=""/>
    <n v="10.606000000000002"/>
    <n v="25.274999999999999"/>
    <n v="5.5489999999999995"/>
    <n v="93.03"/>
    <n v="0.44534021283456948"/>
    <n v="0.99113404255319149"/>
    <n v="94"/>
    <n v="71.099999999999994"/>
    <n v="69.709999999999994"/>
    <n v="1.9939750394491584E-2"/>
    <n v="2162.6249999999995"/>
    <n v="2120.3458333333333"/>
    <n v="3.5590000000000002"/>
    <n v="4.6609999999999996"/>
    <n v="0"/>
    <n v="1.1020000000000001"/>
    <n v="7.5549999999999997"/>
    <n v="0"/>
    <n v="12.35"/>
    <n v="2.5299999999999998"/>
    <n v="2.2650000000000001"/>
    <n v="0"/>
    <n v="14.859"/>
    <n v="22.513999999999999"/>
    <n v="0"/>
    <n v="7.6550000000000002"/>
    <n v="0.81428907998586408"/>
  </r>
  <r>
    <n v="145101"/>
    <n v="3428"/>
    <s v="Hof van Egmont"/>
    <s v="Hendrik Speecqvest 5"/>
    <s v="2800 Mechelen"/>
    <x v="0"/>
    <x v="2"/>
    <s v=""/>
    <n v="20.511999999999986"/>
    <n v="54.054000000000144"/>
    <n v="10.084999999999999"/>
    <n v="181.61800000000002"/>
    <n v="0.46609366912971245"/>
    <n v="0.93368248299319723"/>
    <n v="154"/>
    <n v="66.53"/>
    <n v="65.23"/>
    <n v="1.9929480300475255E-2"/>
    <n v="2023.6208333333334"/>
    <n v="1984.0791666666669"/>
    <n v="7.1449999999999996"/>
    <n v="8.7370000000000001"/>
    <n v="0"/>
    <n v="1.5920000000000001"/>
    <n v="6.6550000000000002"/>
    <n v="0"/>
    <n v="22.478000000000002"/>
    <n v="13.848000000000001"/>
    <n v="1.9750000000000001"/>
    <n v="0"/>
    <n v="28.206"/>
    <n v="43.351999999999997"/>
    <n v="0"/>
    <n v="15.146000000000001"/>
    <n v="0.76445761065188655"/>
  </r>
  <r>
    <n v="145106"/>
    <n v="3189"/>
    <s v="Battenbroek"/>
    <s v="Battenbroek 14"/>
    <s v="2800 Mechelen"/>
    <x v="0"/>
    <x v="0"/>
    <m/>
    <n v="8.5839999999999979"/>
    <n v="19.227"/>
    <n v="6.8480000000000016"/>
    <n v="85.411000000000001"/>
    <n v="0.4057908231960754"/>
    <n v="0.9782121212121212"/>
    <n v="71"/>
    <n v="76.790000000000006"/>
    <n v="75.290000000000006"/>
    <n v="1.9922964537123056E-2"/>
    <n v="2335.6958333333337"/>
    <n v="2290.0708333333337"/>
    <n v="2.8130000000000002"/>
    <n v="4.8620000000000001"/>
    <n v="0"/>
    <n v="2.0489999999999999"/>
    <n v="4.0839999999999996"/>
    <n v="0"/>
    <n v="10.773"/>
    <n v="4.4950000000000001"/>
    <n v="2.194"/>
    <n v="0"/>
    <n v="12.393000000000001"/>
    <n v="16.73"/>
    <n v="0"/>
    <n v="4.3369999999999997"/>
    <n v="0.71362914399648547"/>
  </r>
  <r>
    <n v="145107"/>
    <n v="3271"/>
    <s v="De Linde, Mechelen (Vulpia)"/>
    <s v="Abeelstraat 77"/>
    <s v="2800 Mechelen"/>
    <x v="0"/>
    <x v="0"/>
    <s v="Vulpia"/>
    <n v="7.7599999999999989"/>
    <n v="6.9619999999999997"/>
    <n v="1.452"/>
    <n v="48.253999999999998"/>
    <n v="0.33518464790483693"/>
    <n v="0.9558856209150326"/>
    <n v="51"/>
    <n v="80.86"/>
    <n v="79.27"/>
    <n v="2.0058029519364196E-2"/>
    <n v="2459.4916666666668"/>
    <n v="2411.1291666666666"/>
    <n v="1.413"/>
    <n v="1.45"/>
    <n v="0"/>
    <n v="3.6999999999999998E-2"/>
    <n v="2.085"/>
    <n v="2"/>
    <n v="5.62"/>
    <n v="5.6669999999999998"/>
    <n v="0"/>
    <n v="0"/>
    <n v="6.4569999999999999"/>
    <n v="6.0629999999999997"/>
    <n v="0.39400000000000002"/>
    <n v="0"/>
    <n v="0.64645432351104293"/>
  </r>
  <r>
    <n v="145109"/>
    <n v="3514"/>
    <s v="Milsenhof (Korian)"/>
    <s v="Onze-Lieve-Vrouwekerkhof 11"/>
    <s v="2800 Mechelen"/>
    <x v="0"/>
    <x v="0"/>
    <s v="Korian"/>
    <n v="9.9860000000000007"/>
    <n v="16.826999999999998"/>
    <n v="5.5940000000000012"/>
    <n v="91.091000000000008"/>
    <n v="0.35576511400687216"/>
    <n v="0.91400947712418323"/>
    <n v="90"/>
    <n v="82.71"/>
    <n v="81.349999999999994"/>
    <n v="1.6717885679164102E-2"/>
    <n v="2515.7624999999998"/>
    <n v="2474.395833333333"/>
    <n v="3.1859999999999999"/>
    <n v="5.5940000000000003"/>
    <n v="0"/>
    <n v="2.4079999999999999"/>
    <n v="3.2789999999999999"/>
    <n v="0"/>
    <n v="10.624000000000001"/>
    <n v="6.6929999999999996"/>
    <n v="0.65200000000000002"/>
    <n v="0"/>
    <n v="13.032"/>
    <n v="15.324"/>
    <n v="0"/>
    <n v="2.2919999999999998"/>
    <n v="0.71623983127448021"/>
  </r>
  <r>
    <n v="145110"/>
    <n v="3289"/>
    <s v="De Lisdodde"/>
    <s v="Frans Broersstraat 1"/>
    <s v="2800 Mechelen"/>
    <x v="0"/>
    <x v="2"/>
    <s v=""/>
    <n v="19.911999999999999"/>
    <n v="45.547000000000068"/>
    <n v="5.8229999999999995"/>
    <n v="140.863"/>
    <n v="0.50603778139042943"/>
    <n v="0.9102544871794872"/>
    <n v="150"/>
    <n v="81.55"/>
    <n v="79.95"/>
    <n v="2.0012507817385838E-2"/>
    <n v="2480.4791666666665"/>
    <n v="2431.8125"/>
    <n v="6.1280000000000001"/>
    <n v="5.15"/>
    <n v="0.97799999999999998"/>
    <n v="0"/>
    <n v="8.9019999999999992"/>
    <n v="0"/>
    <n v="20.134"/>
    <n v="10.945"/>
    <n v="0.28699999999999998"/>
    <n v="0"/>
    <n v="24.731999999999999"/>
    <n v="40.978000000000002"/>
    <n v="0"/>
    <n v="16.245999999999999"/>
    <n v="0.89694057853044529"/>
  </r>
  <r>
    <n v="145113"/>
    <n v="14152"/>
    <s v="Rembertus (Armonea)"/>
    <s v="Brusselsesteenweg 245-247"/>
    <s v="2800 Mechelen"/>
    <x v="0"/>
    <x v="0"/>
    <s v="Armonea"/>
    <n v="11.176000000000002"/>
    <n v="13.751999999999997"/>
    <n v="3.6649999999999996"/>
    <n v="96.912999999999997"/>
    <n v="0.29503781742387497"/>
    <n v="0.98416666666666686"/>
    <n v="90"/>
    <n v="83.68"/>
    <n v="82.03"/>
    <n v="2.0114592222357786E-2"/>
    <n v="2545.2666666666669"/>
    <n v="2495.0791666666669"/>
    <n v="2.629"/>
    <n v="3.6619999999999999"/>
    <n v="0"/>
    <n v="1.0329999999999999"/>
    <n v="5.8520000000000003"/>
    <n v="1"/>
    <n v="10.125999999999999"/>
    <n v="4.8209999999999997"/>
    <n v="0"/>
    <n v="0"/>
    <n v="11.861000000000001"/>
    <n v="12.773"/>
    <n v="0"/>
    <n v="0.91200000000000003"/>
    <n v="0.57402538659429503"/>
  </r>
  <r>
    <n v="145114"/>
    <n v="17677"/>
    <s v="De Muze (Korian)"/>
    <s v="Rubensstraat 29"/>
    <s v="2812 Mechelen"/>
    <x v="0"/>
    <x v="0"/>
    <s v="Korian"/>
    <n v="12.118000000000002"/>
    <n v="16.366000000000003"/>
    <n v="2.7680000000000002"/>
    <n v="97.685999999999993"/>
    <n v="0.31992301865159806"/>
    <n v="0.96617227722772259"/>
    <n v="97"/>
    <n v="93.36"/>
    <n v="91.54"/>
    <n v="1.9882018789600053E-2"/>
    <n v="2839.7000000000003"/>
    <n v="2784.3416666666672"/>
    <n v="3.8460000000000001"/>
    <n v="2.7650000000000001"/>
    <n v="1.081"/>
    <n v="0"/>
    <n v="7.7350000000000003"/>
    <n v="1"/>
    <n v="11.430999999999999"/>
    <n v="4.3739999999999997"/>
    <n v="0"/>
    <n v="0"/>
    <n v="14.481"/>
    <n v="16.303000000000001"/>
    <n v="0"/>
    <n v="1.8220000000000001"/>
    <n v="0.78200022436616556"/>
  </r>
  <r>
    <n v="145116"/>
    <n v="27520"/>
    <s v="Roosendaelveld"/>
    <s v="Liersesteenweg 435Z"/>
    <s v="2800 Mechelen"/>
    <x v="0"/>
    <x v="2"/>
    <s v=""/>
    <n v="16.43099999999999"/>
    <n v="30.475999999999981"/>
    <n v="6.0259999999999998"/>
    <n v="112.741"/>
    <n v="0.46950976131132388"/>
    <n v="0.93681111111111137"/>
    <n v="120"/>
    <n v="88.97"/>
    <n v="87.24"/>
    <n v="1.9830353049060001E-2"/>
    <n v="2706.1708333333331"/>
    <n v="2653.5499999999997"/>
    <n v="5.609"/>
    <n v="5.5229999999999997"/>
    <n v="8.5999999999999993E-2"/>
    <n v="0"/>
    <n v="10.117000000000001"/>
    <n v="1"/>
    <n v="15.757999999999999"/>
    <n v="6.31"/>
    <n v="0"/>
    <n v="0"/>
    <n v="20.948"/>
    <n v="26.913"/>
    <n v="0"/>
    <n v="5.9649999999999999"/>
    <n v="0.95221701338021292"/>
  </r>
  <r>
    <n v="146101"/>
    <n v="3240"/>
    <s v="De Berk"/>
    <s v="Gasthuisstraat 27A"/>
    <s v="2450 Meerhout"/>
    <x v="0"/>
    <x v="2"/>
    <s v=""/>
    <n v="12.721999999999994"/>
    <n v="20.752999999999986"/>
    <n v="4.9050000000000002"/>
    <n v="70.921999999999997"/>
    <n v="0.54115789176842144"/>
    <n v="0.9628342342342342"/>
    <n v="71"/>
    <n v="74.37"/>
    <n v="68.37"/>
    <n v="8.7757788503729728E-2"/>
    <n v="2262.0875000000001"/>
    <n v="2079.5875000000001"/>
    <n v="3.3370000000000002"/>
    <n v="3.64"/>
    <n v="0"/>
    <n v="0.30299999999999999"/>
    <n v="4.782"/>
    <n v="2"/>
    <n v="9.359"/>
    <n v="6.94"/>
    <n v="0"/>
    <n v="0"/>
    <n v="12.494"/>
    <n v="18.315000000000001"/>
    <n v="0"/>
    <n v="5.8209999999999997"/>
    <n v="0.87586289453732891"/>
  </r>
  <r>
    <n v="146102"/>
    <n v="9033"/>
    <s v="Ter Kempen"/>
    <s v="Smissestraat 8"/>
    <s v="2450 Meerhout"/>
    <x v="0"/>
    <x v="1"/>
    <s v=""/>
    <n v="8.1160000000000014"/>
    <n v="16.467999999999993"/>
    <n v="2.6749999999999998"/>
    <n v="44.603000000000002"/>
    <n v="0.61114723224895173"/>
    <n v="0.95333333333333348"/>
    <n v="50"/>
    <n v="75.38"/>
    <n v="72.48"/>
    <n v="4.0011037527593718E-2"/>
    <n v="2292.8083333333329"/>
    <n v="2204.6000000000004"/>
    <n v="1.9950000000000001"/>
    <n v="1.9990000000000001"/>
    <n v="0"/>
    <n v="4.0000000000000001E-3"/>
    <n v="2.7570000000000001"/>
    <n v="1"/>
    <n v="6.3940000000000001"/>
    <n v="4.6120000000000001"/>
    <n v="0"/>
    <n v="0"/>
    <n v="8.0860000000000003"/>
    <n v="13.39"/>
    <n v="0"/>
    <n v="5.3040000000000003"/>
    <n v="0.89342751842751844"/>
  </r>
  <r>
    <n v="147101"/>
    <n v="18478"/>
    <s v="Binnenhof (Armonea)"/>
    <s v="Albertstraat 2"/>
    <s v="2330 Merksplas"/>
    <x v="0"/>
    <x v="0"/>
    <s v="Armonea"/>
    <n v="9.2659999999999982"/>
    <n v="14.192000000000004"/>
    <n v="2.86"/>
    <n v="63.791000000000004"/>
    <n v="0.41256603596118574"/>
    <n v="0.9769141025641026"/>
    <n v="57"/>
    <n v="87.69"/>
    <n v="85.97"/>
    <n v="2.0006979178783357E-2"/>
    <n v="2667.2374999999997"/>
    <n v="2614.9208333333336"/>
    <n v="2.383"/>
    <n v="2.855"/>
    <n v="0"/>
    <n v="0.47199999999999998"/>
    <n v="1.556"/>
    <n v="0"/>
    <n v="9.1769999999999996"/>
    <n v="7.2050000000000001"/>
    <n v="0.41599999999999998"/>
    <n v="0"/>
    <n v="10.566000000000001"/>
    <n v="12.571999999999999"/>
    <n v="0"/>
    <n v="2.0059999999999998"/>
    <n v="0.8462463494244975"/>
  </r>
  <r>
    <n v="148101"/>
    <n v="3869"/>
    <s v="Witte Meren"/>
    <s v="Collegestraat 69"/>
    <s v="2400 Mol"/>
    <x v="0"/>
    <x v="1"/>
    <s v=""/>
    <n v="17.147999999999996"/>
    <n v="33.115000000000002"/>
    <n v="8.9309999999999992"/>
    <n v="116.73399999999999"/>
    <n v="0.50708448267000183"/>
    <n v="0.9750000000000002"/>
    <n v="117"/>
    <n v="80.209999999999994"/>
    <n v="78.650000000000006"/>
    <n v="1.9834710743801498E-2"/>
    <n v="2439.7208333333333"/>
    <n v="2392.2708333333335"/>
    <n v="5.3529999999999998"/>
    <n v="8.4009999999999998"/>
    <n v="0"/>
    <n v="3.048"/>
    <n v="8.2379999999999995"/>
    <n v="0"/>
    <n v="17.271000000000001"/>
    <n v="7.992"/>
    <n v="1.0409999999999999"/>
    <n v="0"/>
    <n v="21.716999999999999"/>
    <n v="30.693999999999999"/>
    <n v="0"/>
    <n v="8.9770000000000003"/>
    <n v="0.92209563927049931"/>
  </r>
  <r>
    <n v="148102"/>
    <n v="3791"/>
    <s v="Ten Hove"/>
    <s v="Jakob Smitslaan 26"/>
    <s v="2400 Mol"/>
    <x v="0"/>
    <x v="2"/>
    <s v=""/>
    <n v="22.068999999999996"/>
    <n v="42.736000000000033"/>
    <n v="5.1720000000000006"/>
    <n v="127.05699999999999"/>
    <n v="0.55075281173016866"/>
    <n v="0.96211414141414142"/>
    <n v="120"/>
    <n v="72.430000000000007"/>
    <n v="71.010000000000005"/>
    <n v="1.9997183495282345E-2"/>
    <n v="2203.0791666666669"/>
    <n v="2159.8875000000003"/>
    <n v="3.96"/>
    <n v="3.6440000000000001"/>
    <n v="0.316"/>
    <n v="0"/>
    <n v="8.1989999999999998"/>
    <n v="5"/>
    <n v="14.148"/>
    <n v="11.154999999999999"/>
    <n v="0"/>
    <n v="0"/>
    <n v="16.878"/>
    <n v="33.281999999999996"/>
    <n v="0"/>
    <n v="16.404"/>
    <n v="0.64435100143853052"/>
  </r>
  <r>
    <n v="148105"/>
    <n v="19096"/>
    <s v="Hemelrijck (Armonea)"/>
    <s v="Kruisven 80"/>
    <s v="2400 Mol"/>
    <x v="0"/>
    <x v="0"/>
    <s v="Armonea"/>
    <n v="17.490000000000006"/>
    <n v="26.133000000000006"/>
    <n v="6.6219999999999999"/>
    <n v="168.84700000000001"/>
    <n v="0.29757709642457381"/>
    <n v="0.94784874301675959"/>
    <n v="155"/>
    <n v="78.16"/>
    <n v="76.63"/>
    <n v="1.9966070729479313E-2"/>
    <n v="2377.3666666666663"/>
    <n v="2330.8291666666664"/>
    <n v="5.133"/>
    <n v="6.1139999999999999"/>
    <n v="0"/>
    <n v="0.98099999999999998"/>
    <n v="4.7240000000000002"/>
    <n v="0"/>
    <n v="20.844000000000001"/>
    <n v="12.754"/>
    <n v="3.3660000000000001"/>
    <n v="0"/>
    <n v="23.702999999999999"/>
    <n v="27.744"/>
    <n v="0"/>
    <n v="4.0410000000000004"/>
    <n v="0.68316863814113482"/>
  </r>
  <r>
    <n v="149101"/>
    <n v="3505"/>
    <s v="Mayerhof"/>
    <s v="Fredericusstraat 89"/>
    <s v="2640 Mortsel"/>
    <x v="0"/>
    <x v="1"/>
    <s v=""/>
    <n v="22.358000000000001"/>
    <n v="42.78"/>
    <n v="7.5010000000000003"/>
    <n v="143.52800000000002"/>
    <n v="0.50609637143971908"/>
    <n v="0.97127635135135115"/>
    <n v="140"/>
    <n v="105.01"/>
    <n v="102.95"/>
    <n v="2.0009713453132516E-2"/>
    <n v="3194.0541666666668"/>
    <n v="3131.3958333333335"/>
    <n v="6.76"/>
    <n v="6.4909999999999997"/>
    <n v="0.26900000000000002"/>
    <n v="0"/>
    <n v="10.266999999999999"/>
    <n v="2"/>
    <n v="19.716999999999999"/>
    <n v="11.093"/>
    <n v="0"/>
    <n v="0"/>
    <n v="25.824000000000002"/>
    <n v="33.631"/>
    <n v="0"/>
    <n v="7.8070000000000004"/>
    <n v="0.90160228841191414"/>
  </r>
  <r>
    <n v="149103"/>
    <n v="3506"/>
    <s v="Meerminnehof"/>
    <s v="Hollandse Tuin 3"/>
    <s v="2640 Mortsel"/>
    <x v="0"/>
    <x v="2"/>
    <s v=""/>
    <n v="11.607999999999999"/>
    <n v="24.911999999999981"/>
    <n v="5.3330000000000002"/>
    <n v="89.76"/>
    <n v="0.46627673796791419"/>
    <n v="0.97373478260869573"/>
    <n v="90"/>
    <n v="74.48"/>
    <n v="71.62"/>
    <n v="3.9932979614632824E-2"/>
    <n v="2265.4333333333334"/>
    <n v="2178.4416666666671"/>
    <n v="3.6389999999999998"/>
    <n v="4.8319999999999999"/>
    <n v="0"/>
    <n v="1.1930000000000001"/>
    <n v="6.1639999999999997"/>
    <n v="1"/>
    <n v="10.742000000000001"/>
    <n v="5.4429999999999996"/>
    <n v="0"/>
    <n v="0"/>
    <n v="13.666"/>
    <n v="25.097000000000001"/>
    <n v="0"/>
    <n v="11.430999999999999"/>
    <n v="0.80002486866237676"/>
  </r>
  <r>
    <n v="149104"/>
    <n v="15929"/>
    <s v="Rubens (Emeis)"/>
    <s v="Jozef Hermanslei 21"/>
    <s v="2640 Mortsel"/>
    <x v="0"/>
    <x v="0"/>
    <s v="Emeis"/>
    <n v="9.0310000000000041"/>
    <n v="16.858000000000033"/>
    <n v="2.9019999999999997"/>
    <n v="93.589000000000013"/>
    <n v="0.30763230721559198"/>
    <n v="0.76997960704607038"/>
    <n v="98"/>
    <n v="100.55"/>
    <n v="105.82"/>
    <n v="-4.9801549801549716E-2"/>
    <n v="3058.3958333333335"/>
    <n v="3218.6916666666666"/>
    <n v="2.395"/>
    <n v="2.8980000000000001"/>
    <n v="0"/>
    <n v="0.503"/>
    <n v="3.5760000000000001"/>
    <n v="0"/>
    <n v="9.7319999999999993"/>
    <n v="5.4420000000000002"/>
    <n v="0.71399999999999997"/>
    <n v="0"/>
    <n v="11.092000000000001"/>
    <n v="12.951000000000001"/>
    <n v="0"/>
    <n v="1.859"/>
    <n v="0.56095846271017635"/>
  </r>
  <r>
    <n v="150101"/>
    <n v="3486"/>
    <s v="Maria Boodschap"/>
    <s v="Broeklei 1"/>
    <s v="2845 Niel"/>
    <x v="0"/>
    <x v="1"/>
    <s v=""/>
    <n v="13.498999999999999"/>
    <n v="38.388000000000012"/>
    <n v="6.2650000000000015"/>
    <n v="126.82300000000001"/>
    <n v="0.45852881575108623"/>
    <n v="0.93580925925925917"/>
    <n v="99"/>
    <n v="80.09"/>
    <n v="78.52"/>
    <n v="1.9994905756495207E-2"/>
    <n v="2436.0708333333337"/>
    <n v="2388.3166666666666"/>
    <n v="4.782"/>
    <n v="6.1159999999999997"/>
    <n v="0"/>
    <n v="1.3340000000000001"/>
    <n v="6.9"/>
    <n v="0"/>
    <n v="18.515999999999998"/>
    <n v="6.0919999999999996"/>
    <n v="5.524"/>
    <n v="0"/>
    <n v="21.38"/>
    <n v="31.341999999999999"/>
    <n v="0"/>
    <n v="9.9619999999999997"/>
    <n v="0.84674287227469325"/>
  </r>
  <r>
    <n v="151102"/>
    <n v="3383"/>
    <s v="Heilig Hart, Nijlen"/>
    <s v="Kerkeblokken 11"/>
    <s v="2560 Nijlen"/>
    <x v="0"/>
    <x v="1"/>
    <s v=""/>
    <n v="18.204000000000001"/>
    <n v="29.560000000000006"/>
    <n v="6.6890000000000009"/>
    <n v="112.73399999999999"/>
    <n v="0.4830219809462985"/>
    <n v="0.9904960526315788"/>
    <n v="107"/>
    <n v="75.680000000000007"/>
    <n v="74.19"/>
    <n v="2.0083569214179864E-2"/>
    <n v="2301.9333333333334"/>
    <n v="2256.6125000000002"/>
    <n v="4.601"/>
    <n v="5.5469999999999997"/>
    <n v="0"/>
    <n v="0.94599999999999995"/>
    <n v="10.108000000000001"/>
    <n v="1"/>
    <n v="17.501000000000001"/>
    <n v="8.0790000000000006"/>
    <n v="0"/>
    <n v="0"/>
    <n v="20.309000000000001"/>
    <n v="25.152999999999999"/>
    <n v="0"/>
    <n v="4.8440000000000003"/>
    <n v="0.92234169653524489"/>
  </r>
  <r>
    <n v="151103"/>
    <n v="3703"/>
    <s v="Sint Jozef, Nijlen"/>
    <s v="Gasthuisstraat 10"/>
    <s v="2560 Nijlen"/>
    <x v="0"/>
    <x v="1"/>
    <s v=""/>
    <n v="17.029000000000011"/>
    <n v="24.444999999999997"/>
    <n v="6.6910000000000007"/>
    <n v="95.367999999999981"/>
    <n v="0.50504362050163598"/>
    <n v="0.99740138888888885"/>
    <n v="85"/>
    <n v="80.69"/>
    <n v="80.69"/>
    <n v="0"/>
    <n v="2454.3208333333332"/>
    <n v="2454.3208333333332"/>
    <n v="3.8660000000000001"/>
    <n v="6.2060000000000004"/>
    <n v="0"/>
    <n v="2.34"/>
    <n v="10.603"/>
    <n v="1"/>
    <n v="14.49"/>
    <n v="5.0970000000000004"/>
    <n v="0"/>
    <n v="0"/>
    <n v="17.013000000000002"/>
    <n v="19.611000000000001"/>
    <n v="0"/>
    <n v="2.5979999999999999"/>
    <n v="0.89850392534439338"/>
  </r>
  <r>
    <n v="152101"/>
    <n v="3298"/>
    <s v="Zilverlinde, Olen"/>
    <s v="Berkenstraat 15"/>
    <s v="2250 Olen"/>
    <x v="0"/>
    <x v="1"/>
    <s v=""/>
    <n v="11.180000000000001"/>
    <n v="18.943000000000005"/>
    <n v="4.471000000000001"/>
    <n v="65.828000000000003"/>
    <n v="0.52552105487026812"/>
    <n v="0.98009340796019884"/>
    <n v="64"/>
    <n v="82.58"/>
    <n v="80.97"/>
    <n v="1.9883907620106278E-2"/>
    <n v="2511.8083333333334"/>
    <n v="2462.8375000000001"/>
    <n v="2.9689999999999999"/>
    <n v="3.97"/>
    <n v="0"/>
    <n v="1.0009999999999999"/>
    <n v="5.69"/>
    <n v="1"/>
    <n v="10.43"/>
    <n v="5.4850000000000003"/>
    <n v="0"/>
    <n v="0"/>
    <n v="12.691000000000001"/>
    <n v="16.838999999999999"/>
    <n v="0"/>
    <n v="4.1479999999999997"/>
    <n v="0.95505715651758161"/>
  </r>
  <r>
    <n v="152103"/>
    <n v="23035"/>
    <s v="De Notelaar, Olen (Armonea)"/>
    <s v="Notelaar 1A"/>
    <s v="2250 Olen"/>
    <x v="0"/>
    <x v="0"/>
    <s v="Armonea"/>
    <n v="8.073999999999991"/>
    <n v="12.186999999999996"/>
    <n v="1.7700000000000002"/>
    <n v="60.892999999999994"/>
    <n v="0.36179856469544924"/>
    <n v="0.93589038461538465"/>
    <n v="57"/>
    <n v="101.74"/>
    <n v="99.75"/>
    <n v="1.9949874686716829E-2"/>
    <n v="3094.5916666666667"/>
    <n v="3034.0625"/>
    <n v="1.925"/>
    <n v="1.768"/>
    <n v="0.157"/>
    <n v="0"/>
    <n v="5.9050000000000002"/>
    <n v="0"/>
    <n v="7.609"/>
    <n v="2.15"/>
    <n v="0"/>
    <n v="0"/>
    <n v="8.7530000000000001"/>
    <n v="11.226000000000001"/>
    <n v="0"/>
    <n v="2.4729999999999999"/>
    <n v="0.70543507603707367"/>
  </r>
  <r>
    <n v="153101"/>
    <n v="3781"/>
    <s v="Smeedeshof (Armonea)"/>
    <s v="Oude Arendonkse Baan 38"/>
    <s v="2360 Oud-Turnhout"/>
    <x v="0"/>
    <x v="0"/>
    <s v="Armonea"/>
    <n v="14.194999999999999"/>
    <n v="34.352000000000025"/>
    <n v="5.9719999999999995"/>
    <n v="162.06099999999998"/>
    <n v="0.33641036399874141"/>
    <n v="0.96228928571428574"/>
    <n v="139"/>
    <n v="88.25"/>
    <n v="86.52"/>
    <n v="1.9995376791493324E-2"/>
    <n v="2684.2708333333335"/>
    <n v="2631.65"/>
    <n v="4.88"/>
    <n v="5.9640000000000004"/>
    <n v="0"/>
    <n v="1.0840000000000001"/>
    <n v="3.6120000000000001"/>
    <n v="0"/>
    <n v="19.777999999999999"/>
    <n v="10.581"/>
    <n v="5.585"/>
    <n v="0"/>
    <n v="22.484000000000002"/>
    <n v="31.082000000000001"/>
    <n v="0"/>
    <n v="8.5980000000000008"/>
    <n v="0.68014606437652159"/>
  </r>
  <r>
    <n v="154101"/>
    <n v="3386"/>
    <s v="Heilig Hart, Putte"/>
    <s v="Lierbaan 46"/>
    <s v="2580 Putte"/>
    <x v="0"/>
    <x v="1"/>
    <s v=""/>
    <n v="12.287999999999997"/>
    <n v="23.64"/>
    <n v="4.7819999999999991"/>
    <n v="85.200999999999993"/>
    <n v="0.47781129329467958"/>
    <n v="0.93100017921146927"/>
    <n v="78"/>
    <n v="75.930000000000007"/>
    <n v="74.44"/>
    <n v="2.0016120365395018E-2"/>
    <n v="2309.5374999999999"/>
    <n v="2264.2166666666667"/>
    <n v="3.0529999999999999"/>
    <n v="2.496"/>
    <n v="0.55700000000000005"/>
    <n v="0"/>
    <n v="3.5590000000000002"/>
    <n v="0"/>
    <n v="12.058999999999999"/>
    <n v="8.2370000000000001"/>
    <n v="0.26300000000000001"/>
    <n v="0"/>
    <n v="13.583"/>
    <n v="20.689"/>
    <n v="0"/>
    <n v="7.1059999999999999"/>
    <n v="0.83275526046311898"/>
  </r>
  <r>
    <n v="154102"/>
    <n v="3190"/>
    <s v="Beerzelhof (Korian)"/>
    <s v="Mechelbaan 53"/>
    <s v="2580 Putte"/>
    <x v="0"/>
    <x v="0"/>
    <s v="Korian"/>
    <n v="8.8229999999999951"/>
    <n v="15.132"/>
    <n v="2.1830000000000003"/>
    <n v="67.639999999999986"/>
    <n v="0.38642814902424599"/>
    <n v="0.8708217300633968"/>
    <n v="81"/>
    <n v="84.62"/>
    <n v="82.96"/>
    <n v="2.0009643201543081E-2"/>
    <n v="2573.8583333333336"/>
    <n v="2523.3666666666668"/>
    <n v="2.3119999999999998"/>
    <n v="2.1829999999999998"/>
    <n v="0.129"/>
    <n v="0"/>
    <n v="5.242"/>
    <n v="0"/>
    <n v="9.0570000000000004"/>
    <n v="3.5750000000000002"/>
    <n v="0.24"/>
    <n v="0"/>
    <n v="10.391999999999999"/>
    <n v="13.769"/>
    <n v="0"/>
    <n v="3.3769999999999998"/>
    <n v="0.76604965774231437"/>
  </r>
  <r>
    <n v="155101"/>
    <n v="3740"/>
    <s v="Sint-Pieter, Puurs-Sint-Amands"/>
    <s v="Palingstraat 48"/>
    <s v="2870 Puurs-Sint-Amands"/>
    <x v="0"/>
    <x v="2"/>
    <s v=""/>
    <n v="10.506999999999994"/>
    <n v="22.183999999999987"/>
    <n v="5.1080000000000005"/>
    <n v="86.107000000000014"/>
    <n v="0.43897708664800739"/>
    <n v="0.93478442028985509"/>
    <n v="82"/>
    <n v="77.349999999999994"/>
    <n v="75.83"/>
    <n v="2.0044837135698268E-2"/>
    <n v="2352.7291666666665"/>
    <n v="2306.4958333333334"/>
    <n v="3.3820000000000001"/>
    <n v="3.375"/>
    <n v="7.0000000000000001E-3"/>
    <n v="0"/>
    <n v="2.2759999999999998"/>
    <n v="0"/>
    <n v="12.301"/>
    <n v="8.1449999999999996"/>
    <n v="1.88"/>
    <n v="0"/>
    <n v="14.173999999999999"/>
    <n v="22.175999999999998"/>
    <n v="0"/>
    <n v="8.0020000000000007"/>
    <n v="0.87691738428417654"/>
  </r>
  <r>
    <n v="155102"/>
    <n v="3167"/>
    <s v="Anemoon  (Korian)"/>
    <s v="Schipstraat 33"/>
    <s v="2870 Puurs-Sint-Amands"/>
    <x v="0"/>
    <x v="0"/>
    <s v="Korian"/>
    <n v="3.43"/>
    <n v="5.4800000000000031"/>
    <n v="0.96000000000000008"/>
    <n v="24.533000000000001"/>
    <n v="0.40231524884848996"/>
    <n v="0.94333333333333347"/>
    <n v="25"/>
    <n v="66.790000000000006"/>
    <n v="65.48"/>
    <n v="2.000610873549169E-2"/>
    <n v="2031.5291666666669"/>
    <n v="1991.6833333333336"/>
    <n v="0.91500000000000004"/>
    <n v="0.95799999999999996"/>
    <n v="0"/>
    <n v="4.2999999999999997E-2"/>
    <n v="1.1479999999999999"/>
    <n v="0"/>
    <n v="3.3460000000000001"/>
    <n v="2.145"/>
    <n v="5.2999999999999999E-2"/>
    <n v="0"/>
    <n v="4.0149999999999997"/>
    <n v="5.4749999999999996"/>
    <n v="0"/>
    <n v="1.46"/>
    <n v="0.76947215062198815"/>
  </r>
  <r>
    <n v="155104"/>
    <n v="25504"/>
    <s v="Sauvegarde"/>
    <s v="Ruisbroek-Dorp 40"/>
    <s v="2870 Puurs-Sint-Amands"/>
    <x v="0"/>
    <x v="0"/>
    <m/>
    <n v="13.780000000000006"/>
    <n v="21.986000000000008"/>
    <n v="6.0179999999999998"/>
    <n v="109.26"/>
    <n v="0.38242723778143889"/>
    <n v="0.92227570028011197"/>
    <n v="119"/>
    <n v="85.78"/>
    <n v="84.09"/>
    <n v="2.0097514567725128E-2"/>
    <n v="2609.1416666666669"/>
    <n v="2557.7375000000002"/>
    <n v="3.7570000000000001"/>
    <n v="6.0060000000000002"/>
    <n v="0"/>
    <n v="2.2490000000000001"/>
    <n v="8.9079999999999995"/>
    <n v="0"/>
    <n v="14.526999999999999"/>
    <n v="4.2439999999999998"/>
    <n v="1.375"/>
    <n v="0"/>
    <n v="16.693000000000001"/>
    <n v="21.585999999999999"/>
    <n v="0"/>
    <n v="4.8929999999999998"/>
    <n v="0.77743229689067195"/>
  </r>
  <r>
    <n v="156101"/>
    <n v="3513"/>
    <s v="Millegem (Armonea)"/>
    <s v="Herentalsebaan 19"/>
    <s v="2520 Ranst"/>
    <x v="0"/>
    <x v="0"/>
    <s v="Armonea"/>
    <n v="9.7089999999999979"/>
    <n v="23.373000000000008"/>
    <n v="6.42"/>
    <n v="129.43300000000002"/>
    <n v="0.30519264793368001"/>
    <n v="0.93840688405797101"/>
    <n v="116"/>
    <n v="90.74"/>
    <n v="88.96"/>
    <n v="2.000899280575541E-2"/>
    <n v="2760.0083333333332"/>
    <n v="2705.8666666666668"/>
    <n v="3.5939999999999999"/>
    <n v="6.42"/>
    <n v="0"/>
    <n v="2.8260000000000001"/>
    <n v="4.05"/>
    <n v="0"/>
    <n v="13.82"/>
    <n v="5.6470000000000002"/>
    <n v="4.1230000000000002"/>
    <n v="0"/>
    <n v="16.059000000000001"/>
    <n v="21.925000000000001"/>
    <n v="0"/>
    <n v="5.8659999999999997"/>
    <n v="0.59431026818787969"/>
  </r>
  <r>
    <n v="156103"/>
    <n v="3234"/>
    <s v="Czagani"/>
    <s v="Kapelstraat 64"/>
    <s v="2520 Ranst"/>
    <x v="0"/>
    <x v="1"/>
    <s v=""/>
    <n v="14.702999999999998"/>
    <n v="26.550999999999988"/>
    <n v="5.9990000000000006"/>
    <n v="101.72199999999998"/>
    <n v="0.46453077996893488"/>
    <n v="0.96383411949685516"/>
    <n v="91"/>
    <n v="73.930000000000007"/>
    <n v="71.239999999999995"/>
    <n v="3.7759685569904722E-2"/>
    <n v="2248.7041666666669"/>
    <n v="2166.8833333333332"/>
    <n v="4.2130000000000001"/>
    <n v="5.6959999999999997"/>
    <n v="0"/>
    <n v="1.4830000000000001"/>
    <n v="5.0270000000000001"/>
    <n v="0"/>
    <n v="13.65"/>
    <n v="8.7579999999999991"/>
    <n v="0"/>
    <n v="0"/>
    <n v="17.109000000000002"/>
    <n v="20.811"/>
    <n v="0"/>
    <n v="3.702"/>
    <n v="0.81804896878791222"/>
  </r>
  <r>
    <n v="157101"/>
    <n v="3547"/>
    <s v="Home Onze Lieve Vrouw van de Kempen"/>
    <s v="O.L.Vrouwstraat 3- 5"/>
    <s v="2380 Ravels"/>
    <x v="0"/>
    <x v="1"/>
    <s v=""/>
    <n v="21.09"/>
    <n v="28.533000000000019"/>
    <n v="6.8780000000000019"/>
    <n v="117.276"/>
    <n v="0.48177802789999674"/>
    <n v="0.96300833333333324"/>
    <n v="120"/>
    <n v="74.83"/>
    <n v="73.36"/>
    <n v="2.0038167938931206E-2"/>
    <n v="2276.0791666666669"/>
    <n v="2231.3666666666668"/>
    <n v="4.8979999999999997"/>
    <n v="5.0919999999999996"/>
    <n v="0"/>
    <n v="0.19400000000000001"/>
    <n v="8.4320000000000004"/>
    <n v="1"/>
    <n v="18.692"/>
    <n v="10.778"/>
    <n v="0"/>
    <n v="0"/>
    <n v="21.452000000000002"/>
    <n v="26.373000000000001"/>
    <n v="0"/>
    <n v="4.9210000000000003"/>
    <n v="0.95501637753245183"/>
  </r>
  <r>
    <n v="158102"/>
    <n v="15569"/>
    <s v="Annadal (Korian)"/>
    <s v="Boekweitbaan 36"/>
    <s v="2470 Retie"/>
    <x v="0"/>
    <x v="0"/>
    <s v="Korian"/>
    <n v="13.106999999999998"/>
    <n v="21.170999999999992"/>
    <n v="4.95"/>
    <n v="89.855000000000004"/>
    <n v="0.43657002949195917"/>
    <n v="0.95603205128205138"/>
    <n v="75"/>
    <n v="87.83"/>
    <n v="86.11"/>
    <n v="1.9974451283242267E-2"/>
    <n v="2671.4958333333334"/>
    <n v="2619.1791666666668"/>
    <n v="3.6859999999999999"/>
    <n v="4.444"/>
    <n v="0"/>
    <n v="0.75800000000000001"/>
    <n v="4.9589999999999996"/>
    <n v="2"/>
    <n v="11.372"/>
    <n v="8.1379999999999999"/>
    <n v="0"/>
    <n v="0"/>
    <n v="14.478"/>
    <n v="17.917999999999999"/>
    <n v="0"/>
    <n v="3.44"/>
    <n v="0.81922095915861071"/>
  </r>
  <r>
    <n v="159101"/>
    <n v="3328"/>
    <s v="Den Brem (Armonea)"/>
    <s v="Bremstraat 26"/>
    <s v="2310 Rijkevorsel"/>
    <x v="0"/>
    <x v="0"/>
    <s v="Armonea"/>
    <n v="10.665999999999999"/>
    <n v="22.241999999999994"/>
    <n v="3.9979999999999993"/>
    <n v="116.93699999999998"/>
    <n v="0.31560583904153516"/>
    <n v="0.98194444444444429"/>
    <n v="110"/>
    <n v="86.9"/>
    <n v="85.19"/>
    <n v="2.0072778495128674E-2"/>
    <n v="2643.2083333333335"/>
    <n v="2591.1958333333332"/>
    <n v="2.6040000000000001"/>
    <n v="3.9980000000000002"/>
    <n v="0"/>
    <n v="1.3939999999999999"/>
    <n v="4.2190000000000003"/>
    <n v="0"/>
    <n v="12.119"/>
    <n v="5.9390000000000001"/>
    <n v="1.9610000000000001"/>
    <n v="0"/>
    <n v="13.057"/>
    <n v="17.437000000000001"/>
    <n v="0"/>
    <n v="4.38"/>
    <n v="0.53615107070896395"/>
  </r>
  <r>
    <n v="159102"/>
    <n v="3576"/>
    <s v="Prinsenhof, Rijkevorsel"/>
    <s v="Helhoekweg 18"/>
    <s v="2310 Rijkevorsel"/>
    <x v="0"/>
    <x v="2"/>
    <s v=""/>
    <n v="6.944"/>
    <n v="7.3089999999999966"/>
    <n v="2"/>
    <n v="34.381"/>
    <n v="0.47273203222710208"/>
    <n v="0.98808809523809515"/>
    <n v="35"/>
    <n v="70.59"/>
    <n v="69.209999999999994"/>
    <n v="1.9939315127871726E-2"/>
    <n v="2147.1125000000002"/>
    <n v="2105.1374999999998"/>
    <n v="1.704"/>
    <n v="2"/>
    <n v="0"/>
    <n v="0.29599999999999999"/>
    <n v="3.4980000000000002"/>
    <n v="1"/>
    <n v="5.5880000000000001"/>
    <n v="3.4340000000000002"/>
    <n v="0"/>
    <n v="0"/>
    <n v="7.1479999999999997"/>
    <n v="6.7060000000000004"/>
    <n v="0.442"/>
    <n v="0"/>
    <n v="0.96740776157462749"/>
  </r>
  <r>
    <n v="160101"/>
    <n v="3709"/>
    <s v="Sint-Jozef, Rumst"/>
    <s v="Schoolstraat 1"/>
    <s v="2840 Rumst"/>
    <x v="0"/>
    <x v="1"/>
    <s v=""/>
    <n v="10.210000000000001"/>
    <n v="16.12700000000001"/>
    <n v="2.9440000000000004"/>
    <n v="56.131000000000007"/>
    <n v="0.52165470061107067"/>
    <n v="0.97953581871345019"/>
    <n v="52"/>
    <n v="81.58"/>
    <n v="79.98"/>
    <n v="2.0005001250312571E-2"/>
    <n v="2481.3916666666669"/>
    <n v="2432.7250000000004"/>
    <n v="2.4129999999999998"/>
    <n v="2.4620000000000002"/>
    <n v="0"/>
    <n v="4.9000000000000002E-2"/>
    <n v="4.5890000000000004"/>
    <n v="1"/>
    <n v="7.8630000000000004"/>
    <n v="4.0739999999999998"/>
    <n v="0"/>
    <n v="0"/>
    <n v="9.6669999999999998"/>
    <n v="13.029"/>
    <n v="0"/>
    <n v="3.3620000000000001"/>
    <n v="0.88826815642458101"/>
  </r>
  <r>
    <n v="160102"/>
    <n v="3313"/>
    <s v="De Wijtshage"/>
    <s v="'s Herenbaan 170"/>
    <s v="2840 Rumst"/>
    <x v="0"/>
    <x v="1"/>
    <s v=""/>
    <n v="12.075000000000005"/>
    <n v="27.886999999999997"/>
    <n v="6.4690000000000021"/>
    <n v="117.91"/>
    <n v="0.39378339411415492"/>
    <n v="0.95497580645161284"/>
    <n v="124"/>
    <n v="84.45"/>
    <n v="82.81"/>
    <n v="1.980437145272318E-2"/>
    <n v="2568.6875"/>
    <n v="2518.8041666666668"/>
    <n v="3.9180000000000001"/>
    <n v="6.4619999999999997"/>
    <n v="0"/>
    <n v="2.544"/>
    <n v="5.8739999999999997"/>
    <n v="0"/>
    <n v="14.603999999999999"/>
    <n v="5.6950000000000003"/>
    <n v="3.0350000000000001"/>
    <n v="0"/>
    <n v="17.402000000000001"/>
    <n v="21.838999999999999"/>
    <n v="0"/>
    <n v="4.4370000000000003"/>
    <n v="0.70037409670748429"/>
  </r>
  <r>
    <n v="160103"/>
    <n v="3304"/>
    <s v="De Vaeren (Korian)"/>
    <s v="Eikenstraat 219"/>
    <s v="2840 Rumst"/>
    <x v="0"/>
    <x v="0"/>
    <s v="Korian"/>
    <n v="11.339999999999998"/>
    <n v="20.652999999999984"/>
    <n v="6.9670000000000005"/>
    <n v="93.00800000000001"/>
    <n v="0.41888869774643017"/>
    <n v="0.96528333333333327"/>
    <n v="96"/>
    <n v="83.1"/>
    <n v="82.5"/>
    <n v="7.2727272727270975E-3"/>
    <n v="2527.6249999999995"/>
    <n v="2509.375"/>
    <n v="3.4750000000000001"/>
    <n v="6.9640000000000004"/>
    <n v="0"/>
    <n v="3.4889999999999999"/>
    <n v="4.0739999999999998"/>
    <n v="0"/>
    <n v="13.393000000000001"/>
    <n v="6.7610000000000001"/>
    <n v="2.5579999999999998"/>
    <n v="0"/>
    <n v="15.420999999999999"/>
    <n v="17.292000000000002"/>
    <n v="0"/>
    <n v="1.871"/>
    <n v="0.84396724402026635"/>
  </r>
  <r>
    <n v="161101"/>
    <n v="3360"/>
    <s v="Familiehof (Vivalto)"/>
    <s v="Provinciale Steenweg 323"/>
    <s v="2627 Schelle"/>
    <x v="0"/>
    <x v="0"/>
    <s v="Vivalto"/>
    <n v="11.068"/>
    <n v="20.629999999999995"/>
    <n v="6.2210000000000019"/>
    <n v="83.060000000000016"/>
    <n v="0.45652540332289898"/>
    <n v="0.98908849206349203"/>
    <n v="70"/>
    <n v="81.569999999999993"/>
    <n v="79.97"/>
    <n v="2.0007502813555123E-2"/>
    <n v="2481.0875000000001"/>
    <n v="2432.4208333333336"/>
    <n v="3.2090000000000001"/>
    <n v="5.7210000000000001"/>
    <n v="0"/>
    <n v="2.512"/>
    <n v="2.3370000000000002"/>
    <n v="0"/>
    <n v="11.667"/>
    <n v="8.2249999999999996"/>
    <n v="1.105"/>
    <n v="0"/>
    <n v="13.744"/>
    <n v="17.256"/>
    <n v="0"/>
    <n v="3.512"/>
    <n v="0.83049703343162684"/>
  </r>
  <r>
    <n v="161102"/>
    <n v="3391"/>
    <s v="Heide Velden"/>
    <s v="Fabiolalaan 66"/>
    <s v="2627 Schelle"/>
    <x v="0"/>
    <x v="1"/>
    <s v=""/>
    <n v="4.5920000000000005"/>
    <n v="5.6450000000000005"/>
    <n v="0.72399999999999998"/>
    <n v="32.491"/>
    <n v="0.33735495983503133"/>
    <n v="0.95588627450980401"/>
    <n v="30"/>
    <n v="72.7"/>
    <n v="71.27"/>
    <n v="2.0064543286095304E-2"/>
    <n v="2211.2916666666665"/>
    <n v="2167.7958333333331"/>
    <n v="1.0860000000000001"/>
    <n v="0.72299999999999998"/>
    <n v="0.36299999999999999"/>
    <n v="0"/>
    <n v="2.1"/>
    <n v="0"/>
    <n v="4.2889999999999997"/>
    <n v="2.4910000000000001"/>
    <n v="0"/>
    <n v="0"/>
    <n v="4.923"/>
    <n v="6.1740000000000004"/>
    <n v="0"/>
    <n v="1.2509999999999999"/>
    <n v="0.75655620204064422"/>
  </r>
  <r>
    <n v="162101"/>
    <n v="3725"/>
    <s v="Sint-Lodewijk"/>
    <s v="Kerkstraat 61"/>
    <s v="2970 Schilde"/>
    <x v="0"/>
    <x v="1"/>
    <s v=""/>
    <n v="16.857000000000003"/>
    <n v="37.19"/>
    <n v="6.8149999999999986"/>
    <n v="116.95500000000001"/>
    <n v="0.52038818348937621"/>
    <n v="0.97291666666666676"/>
    <n v="98"/>
    <n v="84.04"/>
    <n v="82.14"/>
    <n v="2.3131239347455645E-2"/>
    <n v="2556.2166666666667"/>
    <n v="2498.4250000000002"/>
    <n v="4.6429999999999998"/>
    <n v="5.31"/>
    <n v="0"/>
    <n v="0.66700000000000004"/>
    <n v="7.2690000000000001"/>
    <n v="1"/>
    <n v="16.140999999999998"/>
    <n v="9.5739999999999998"/>
    <n v="0"/>
    <n v="0"/>
    <n v="19.629000000000001"/>
    <n v="24.917999999999999"/>
    <n v="0"/>
    <n v="5.2889999999999997"/>
    <n v="0.81590105179320194"/>
  </r>
  <r>
    <n v="163105"/>
    <n v="3361"/>
    <s v="Residentie Félicité (Vivalto)"/>
    <s v="Vlinderlei 11"/>
    <s v="2900 Schoten"/>
    <x v="0"/>
    <x v="0"/>
    <s v="Vivalto"/>
    <n v="6.585999999999995"/>
    <n v="4.5600000000000005"/>
    <n v="2.1519999999999997"/>
    <n v="40.021999999999998"/>
    <n v="0.33226725301084392"/>
    <n v="0.97560731707317083"/>
    <n v="39"/>
    <n v="77.3"/>
    <n v="75.03"/>
    <n v="3.0254564840730414E-2"/>
    <n v="2351.2083333333335"/>
    <n v="2282.1624999999999"/>
    <n v="1.3580000000000001"/>
    <n v="2.1440000000000001"/>
    <n v="0"/>
    <n v="0.78600000000000003"/>
    <n v="1.764"/>
    <n v="1"/>
    <n v="4.7779999999999996"/>
    <n v="4.4119999999999999"/>
    <n v="0"/>
    <n v="0"/>
    <n v="5.782"/>
    <n v="4.556"/>
    <n v="1.226"/>
    <n v="0"/>
    <n v="0.69222343921139107"/>
  </r>
  <r>
    <n v="163107"/>
    <n v="3842"/>
    <s v="Verbert-Verrijdt"/>
    <s v="Verbertstraat 25"/>
    <s v="2900 Schoten"/>
    <x v="0"/>
    <x v="2"/>
    <s v=""/>
    <n v="16.187999999999999"/>
    <n v="46.622000000000043"/>
    <n v="9.0800000000000018"/>
    <n v="161.77000000000001"/>
    <n v="0.44439636520986608"/>
    <n v="0.97690040160642555"/>
    <n v="160"/>
    <n v="80.8"/>
    <n v="79.22"/>
    <n v="1.9944458470083193E-2"/>
    <n v="2457.6666666666665"/>
    <n v="2409.6083333333336"/>
    <n v="7.5"/>
    <n v="8.1739999999999995"/>
    <n v="0"/>
    <n v="0.67400000000000004"/>
    <n v="6.3319999999999999"/>
    <n v="0"/>
    <n v="22.071999999999999"/>
    <n v="9.3409999999999993"/>
    <n v="6.399"/>
    <n v="0"/>
    <n v="28.506"/>
    <n v="42.65"/>
    <n v="0"/>
    <n v="14.144"/>
    <n v="0.9035988365981007"/>
  </r>
  <r>
    <n v="163111"/>
    <n v="27563"/>
    <s v="Hof van Schoten (Vivalto)"/>
    <s v="Botermelkdijk 282"/>
    <s v="2900 Schoten"/>
    <x v="0"/>
    <x v="0"/>
    <s v="Vivalto"/>
    <n v="9.7099999999999973"/>
    <n v="20.499999999999996"/>
    <n v="3.6819999999999999"/>
    <n v="66.295000000000002"/>
    <n v="0.51123010785127077"/>
    <n v="0.91426340579710164"/>
    <n v="65"/>
    <n v="95.37"/>
    <n v="93.5"/>
    <n v="2.0000000000000018E-2"/>
    <n v="2900.8375000000001"/>
    <n v="2843.9583333333335"/>
    <n v="2.859"/>
    <n v="3.19"/>
    <n v="0"/>
    <n v="0.33100000000000002"/>
    <n v="2.9769999999999999"/>
    <n v="0"/>
    <n v="9.4410000000000007"/>
    <n v="5.6669999999999998"/>
    <n v="0.79700000000000004"/>
    <n v="0"/>
    <n v="11.826000000000001"/>
    <n v="16.885000000000002"/>
    <n v="0"/>
    <n v="5.0590000000000002"/>
    <n v="0.8611868749483429"/>
  </r>
  <r>
    <n v="163112"/>
    <n v="17860"/>
    <s v="Residentie Koningshof (Orelia)"/>
    <s v="Botermelkbaan 4"/>
    <s v="2900 Schoten"/>
    <x v="0"/>
    <x v="0"/>
    <s v="Orelia"/>
    <n v="4.1589999999999989"/>
    <n v="4.4949999999999992"/>
    <n v="1.1199999999999999"/>
    <n v="30.051999999999996"/>
    <n v="0.32523625715426591"/>
    <n v="0.78289692982456149"/>
    <n v="30"/>
    <n v="105.51"/>
    <n v="103.44"/>
    <n v="2.0011600928074413E-2"/>
    <n v="3209.2625000000003"/>
    <n v="3146.3"/>
    <n v="0.85899999999999999"/>
    <n v="1.1200000000000001"/>
    <n v="0"/>
    <n v="0.26100000000000001"/>
    <n v="1.2450000000000001"/>
    <n v="1"/>
    <n v="2.9780000000000002"/>
    <n v="2.9089999999999998"/>
    <n v="0"/>
    <n v="0"/>
    <n v="3.6520000000000001"/>
    <n v="4.4870000000000001"/>
    <n v="0"/>
    <n v="0.83499999999999996"/>
    <n v="0.56832892697602333"/>
  </r>
  <r>
    <n v="163113"/>
    <n v="25505"/>
    <s v="Vordenstein (Emeis)"/>
    <s v="Ridder Walter Van Havrelaan 16"/>
    <s v="2900 Schoten"/>
    <x v="0"/>
    <x v="0"/>
    <s v="Emeis"/>
    <n v="8.1929999999999978"/>
    <n v="12.69600000000001"/>
    <n v="2.2480000000000002"/>
    <n v="72.683999999999997"/>
    <n v="0.31832315227560415"/>
    <n v="0.52758177458033573"/>
    <n v="127"/>
    <n v="104.49"/>
    <n v="104.49"/>
    <n v="0"/>
    <n v="3178.2374999999997"/>
    <n v="3178.2375000000002"/>
    <n v="2.246"/>
    <n v="2.246"/>
    <n v="0"/>
    <n v="0"/>
    <n v="1.377"/>
    <n v="0"/>
    <n v="8.3179999999999996"/>
    <n v="6.81"/>
    <n v="0.13100000000000001"/>
    <n v="0"/>
    <n v="9.6199999999999992"/>
    <n v="10.253"/>
    <n v="0"/>
    <n v="0.63300000000000001"/>
    <n v="0.63838664812239221"/>
  </r>
  <r>
    <n v="164101"/>
    <n v="3599"/>
    <s v="Gravenkasteel (Armonea)"/>
    <s v="Lippelodorp 4"/>
    <s v="2890 Puurs-Sint-Amands"/>
    <x v="0"/>
    <x v="0"/>
    <s v="Armonea"/>
    <n v="21.987999999999982"/>
    <n v="41.643999999999984"/>
    <n v="7.7559999999999985"/>
    <n v="203.53300000000002"/>
    <n v="0.35074410537848877"/>
    <n v="0.96547301587301604"/>
    <n v="160"/>
    <n v="82.82"/>
    <n v="81.19"/>
    <n v="2.0076364084246734E-2"/>
    <n v="2519.1083333333331"/>
    <n v="2469.5291666666667"/>
    <n v="6.8760000000000003"/>
    <n v="7.25"/>
    <n v="0"/>
    <n v="0.374"/>
    <n v="13.385999999999999"/>
    <n v="0"/>
    <n v="25.288"/>
    <n v="8.5820000000000007"/>
    <n v="3.32"/>
    <n v="0"/>
    <n v="29.308"/>
    <n v="37.183999999999997"/>
    <n v="0"/>
    <n v="7.8760000000000003"/>
    <n v="0.73021511463345601"/>
  </r>
  <r>
    <n v="164102"/>
    <n v="3827"/>
    <s v="Ter Schelde"/>
    <s v="Kouterpark 25"/>
    <s v="2890 Puurs-Sint-Amands"/>
    <x v="0"/>
    <x v="2"/>
    <s v=""/>
    <n v="9.1039999999999957"/>
    <n v="7.5420000000000007"/>
    <n v="2.3959999999999999"/>
    <n v="42.927000000000007"/>
    <n v="0.44359028117501792"/>
    <n v="0.93659710144927522"/>
    <n v="45"/>
    <n v="77.349999999999994"/>
    <n v="75.83"/>
    <n v="2.0044837135698268E-2"/>
    <n v="2352.7291666666665"/>
    <n v="2306.4958333333334"/>
    <n v="1.831"/>
    <n v="2.3940000000000001"/>
    <n v="0"/>
    <n v="0.56299999999999994"/>
    <n v="2.3650000000000002"/>
    <n v="2"/>
    <n v="6.0279999999999996"/>
    <n v="5.7119999999999997"/>
    <n v="0"/>
    <n v="0"/>
    <n v="7.4459999999999997"/>
    <n v="6.827"/>
    <n v="0.61899999999999999"/>
    <n v="0"/>
    <n v="0.86623268874848425"/>
  </r>
  <r>
    <n v="165101"/>
    <n v="3377"/>
    <s v="Huyze De Pauw"/>
    <s v="Leemstraat 11A"/>
    <s v="2861 Sint-Katelijne-Waver"/>
    <x v="0"/>
    <x v="1"/>
    <s v=""/>
    <n v="13.453999999999992"/>
    <n v="36.228000000000009"/>
    <n v="5.8739999999999997"/>
    <n v="143.02100000000002"/>
    <n v="0.38844645191964816"/>
    <n v="0.96733581081081077"/>
    <n v="138"/>
    <n v="68.34"/>
    <n v="65.709999999999994"/>
    <n v="4.0024349414092386E-2"/>
    <n v="2078.6750000000002"/>
    <n v="1998.6791666666666"/>
    <n v="4.6459999999999999"/>
    <n v="5.3710000000000004"/>
    <n v="0"/>
    <n v="0.72499999999999998"/>
    <n v="4.931"/>
    <n v="0"/>
    <n v="16.754999999999999"/>
    <n v="7.5190000000000001"/>
    <n v="4.3049999999999997"/>
    <n v="0"/>
    <n v="20.100000000000001"/>
    <n v="31.341999999999999"/>
    <n v="0"/>
    <n v="11.242000000000001"/>
    <n v="0.66568226711779555"/>
  </r>
  <r>
    <n v="165102"/>
    <n v="3656"/>
    <s v="Bosbeekhof"/>
    <s v="Wilsonstraat 28"/>
    <s v="2860 Sint-Katelijne-Waver"/>
    <x v="0"/>
    <x v="2"/>
    <s v=""/>
    <n v="14.846999999999994"/>
    <n v="25.76599999999997"/>
    <n v="5.5219999999999994"/>
    <n v="89.75200000000001"/>
    <n v="0.51402754256172523"/>
    <n v="0.97645724637681164"/>
    <n v="92"/>
    <n v="88.45"/>
    <n v="86.73"/>
    <n v="1.9831661478150631E-2"/>
    <n v="2690.3541666666665"/>
    <n v="2638.0375000000004"/>
    <n v="3.8740000000000001"/>
    <n v="4.7350000000000003"/>
    <n v="0"/>
    <n v="0.86099999999999999"/>
    <n v="5.2270000000000003"/>
    <n v="1"/>
    <n v="12.241"/>
    <n v="8.2110000000000003"/>
    <n v="0"/>
    <n v="0"/>
    <n v="15.721"/>
    <n v="21.841000000000001"/>
    <n v="0"/>
    <n v="6.12"/>
    <n v="0.84300976800976801"/>
  </r>
  <r>
    <n v="165103"/>
    <n v="3239"/>
    <s v="Borgerhof"/>
    <s v="Kapelweg 7"/>
    <s v="2860 Sint-Katelijne-Waver"/>
    <x v="0"/>
    <x v="1"/>
    <s v=""/>
    <n v="12.606000000000028"/>
    <n v="29.751999999999871"/>
    <n v="5.9120000000000017"/>
    <n v="110.622"/>
    <n v="0.43635081629332229"/>
    <n v="0.92430000000000012"/>
    <n v="120"/>
    <n v="85.84"/>
    <n v="84.17"/>
    <n v="1.9840798384222369E-2"/>
    <n v="2610.9666666666667"/>
    <n v="2560.1708333333336"/>
    <n v="5.2009999999999996"/>
    <n v="5.9029999999999996"/>
    <n v="0"/>
    <n v="0.70199999999999996"/>
    <n v="7.2969999999999997"/>
    <n v="0"/>
    <n v="14.72"/>
    <n v="5.3049999999999997"/>
    <n v="2.1179999999999999"/>
    <n v="0"/>
    <n v="19.347000000000001"/>
    <n v="26.279"/>
    <n v="0"/>
    <n v="6.9320000000000004"/>
    <n v="0.8974168462243356"/>
  </r>
  <r>
    <n v="166101"/>
    <n v="3157"/>
    <s v="Aalmoezenier Cuypers"/>
    <s v="Torense Weg 1"/>
    <s v="2940 Stabroek"/>
    <x v="0"/>
    <x v="1"/>
    <s v=""/>
    <n v="10.219000000000003"/>
    <n v="21.472000000000001"/>
    <n v="7.362000000000001"/>
    <n v="90.059000000000012"/>
    <n v="0.43363794845601217"/>
    <n v="0.964679347826087"/>
    <n v="84"/>
    <n v="81.05"/>
    <n v="72.94"/>
    <n v="0.11118727721414867"/>
    <n v="2465.2708333333335"/>
    <n v="2218.5916666666667"/>
    <n v="3.4580000000000002"/>
    <n v="6.2089999999999996"/>
    <n v="0"/>
    <n v="2.7509999999999999"/>
    <n v="6.08"/>
    <n v="0"/>
    <n v="11.228"/>
    <n v="4.1349999999999998"/>
    <n v="1.0129999999999999"/>
    <n v="0"/>
    <n v="13.881"/>
    <n v="16.686"/>
    <n v="0"/>
    <n v="2.8050000000000002"/>
    <n v="0.76148301386689077"/>
  </r>
  <r>
    <n v="166102"/>
    <n v="27000"/>
    <s v="Villa ter Molen (Vulpia)"/>
    <s v="Dorpsstraat 63- 65"/>
    <s v="2940 Stabroek"/>
    <x v="0"/>
    <x v="0"/>
    <s v="Vulpia"/>
    <n v="6.1530000000000005"/>
    <n v="15.327000000000004"/>
    <n v="2.8809999999999998"/>
    <n v="56.488000000000014"/>
    <n v="0.43125973658122074"/>
    <n v="0.96328432203389835"/>
    <n v="51"/>
    <n v="75.92"/>
    <n v="74.44"/>
    <n v="1.9881783987103718E-2"/>
    <n v="2309.2333333333331"/>
    <n v="2264.2166666666667"/>
    <n v="1.9950000000000001"/>
    <n v="2.3889999999999998"/>
    <n v="0"/>
    <n v="0.39400000000000002"/>
    <n v="3.4009999999999998"/>
    <n v="0"/>
    <n v="7.97"/>
    <n v="2.7450000000000001"/>
    <n v="1.8240000000000001"/>
    <n v="0"/>
    <n v="8.93"/>
    <n v="13.731999999999999"/>
    <n v="0"/>
    <n v="4.8019999999999996"/>
    <n v="0.80202795286379835"/>
  </r>
  <r>
    <n v="167101"/>
    <n v="3657"/>
    <s v="Huize Sint-Elisabeth"/>
    <s v="Herentalsstraat 64"/>
    <s v="2300 Turnhout"/>
    <x v="0"/>
    <x v="1"/>
    <s v=""/>
    <n v="7.4529999999999985"/>
    <n v="7.5589999999999993"/>
    <n v="0.92900000000000016"/>
    <n v="29.65"/>
    <n v="0.53763912310286666"/>
    <n v="0.99444999999999995"/>
    <n v="30"/>
    <n v="80.540000000000006"/>
    <n v="78.97"/>
    <n v="1.9880967455996101E-2"/>
    <n v="2449.7583333333337"/>
    <n v="2402.0041666666666"/>
    <n v="1.2649999999999999"/>
    <n v="0.92800000000000005"/>
    <n v="0.33700000000000002"/>
    <n v="0"/>
    <n v="1.6479999999999999"/>
    <n v="2"/>
    <n v="4.58"/>
    <n v="4.8949999999999996"/>
    <n v="0"/>
    <n v="0"/>
    <n v="5.4770000000000003"/>
    <n v="5.5869999999999997"/>
    <n v="0"/>
    <n v="0.11"/>
    <n v="0.92792459804102756"/>
  </r>
  <r>
    <n v="167103"/>
    <n v="3737"/>
    <s v="De Wending"/>
    <s v="Albert Van Dyckstraat 18&amp; 39"/>
    <s v="2300 Turnhout"/>
    <x v="0"/>
    <x v="2"/>
    <s v=""/>
    <n v="26.229999999999997"/>
    <n v="58.739000000000097"/>
    <n v="10.426999999999998"/>
    <n v="185.19599999999997"/>
    <n v="0.51510831767424836"/>
    <n v="0.96311458333333333"/>
    <n v="182"/>
    <n v="77.010000000000005"/>
    <n v="75.5"/>
    <n v="2.0000000000000018E-2"/>
    <n v="2342.3875000000003"/>
    <n v="2296.4583333333335"/>
    <n v="7.8319999999999999"/>
    <n v="9.6739999999999995"/>
    <n v="0"/>
    <n v="1.8420000000000001"/>
    <n v="5.1440000000000001"/>
    <n v="0"/>
    <n v="27.99"/>
    <n v="21.071000000000002"/>
    <n v="1.7749999999999999"/>
    <n v="0"/>
    <n v="33.828000000000003"/>
    <n v="51.508000000000003"/>
    <n v="0"/>
    <n v="17.68"/>
    <n v="0.8953783722852634"/>
  </r>
  <r>
    <n v="167105"/>
    <n v="9036"/>
    <s v="De Nieuwe Kaai (Vulpia)"/>
    <s v="Nieuwe Kaai 5-7"/>
    <s v="2300 Turnhout"/>
    <x v="0"/>
    <x v="0"/>
    <s v="Vulpia"/>
    <n v="9.6859999999999999"/>
    <n v="18.86999999999999"/>
    <n v="2.9279999999999995"/>
    <n v="88.075999999999993"/>
    <n v="0.35746400835641939"/>
    <n v="0.9379436170212766"/>
    <n v="78"/>
    <n v="86.22"/>
    <n v="84.53"/>
    <n v="1.9992901928309381E-2"/>
    <n v="2622.5250000000001"/>
    <n v="2571.1208333333334"/>
    <n v="2.9350000000000001"/>
    <n v="2.9260000000000002"/>
    <n v="8.9999999999999993E-3"/>
    <n v="0"/>
    <n v="3.09"/>
    <n v="0"/>
    <n v="10.965"/>
    <n v="5.9290000000000003"/>
    <n v="1.946"/>
    <n v="0"/>
    <n v="13.057"/>
    <n v="19.030999999999999"/>
    <n v="0"/>
    <n v="5.9740000000000002"/>
    <n v="0.69919432606464049"/>
  </r>
  <r>
    <n v="167106"/>
    <n v="17756"/>
    <s v="Aan de Kaai (Vulpia)"/>
    <s v="Antoine Coppenslaan 33"/>
    <s v="2300 Turnhout"/>
    <x v="0"/>
    <x v="0"/>
    <s v="Vulpia"/>
    <n v="8.9989999999999988"/>
    <n v="11.522999999999996"/>
    <n v="1.6570000000000003"/>
    <n v="67.534000000000006"/>
    <n v="0.32841235525809209"/>
    <n v="0.85570678039645587"/>
    <n v="89"/>
    <n v="98.33"/>
    <n v="95.28"/>
    <n v="3.2010915197313139E-2"/>
    <n v="2990.8708333333329"/>
    <n v="2898.1000000000004"/>
    <n v="1.8280000000000001"/>
    <n v="1.6539999999999999"/>
    <n v="0.17399999999999999"/>
    <n v="0"/>
    <n v="2.302"/>
    <n v="1"/>
    <n v="7.8879999999999999"/>
    <n v="6.694"/>
    <n v="0"/>
    <n v="0"/>
    <n v="8.6059999999999999"/>
    <n v="11.243"/>
    <n v="0"/>
    <n v="2.637"/>
    <n v="0.64612576064908722"/>
  </r>
  <r>
    <n v="167108"/>
    <n v="26065"/>
    <s v="Sint-Lucia"/>
    <s v="Clarissendreef 1"/>
    <s v="2300 Turnhout"/>
    <x v="0"/>
    <x v="1"/>
    <s v=""/>
    <n v="14.984000000000004"/>
    <n v="38.115000000000009"/>
    <n v="5.8120000000000012"/>
    <n v="104.90400000000002"/>
    <n v="0.56157057881491657"/>
    <n v="0.98052819314641748"/>
    <n v="104"/>
    <n v="81.569999999999993"/>
    <n v="79.97"/>
    <n v="2.0007502813555123E-2"/>
    <n v="2481.0875000000001"/>
    <n v="2432.4208333333336"/>
    <n v="4.8730000000000002"/>
    <n v="4.9790000000000001"/>
    <n v="0"/>
    <n v="0.106"/>
    <n v="6.2030000000000003"/>
    <n v="0"/>
    <n v="16.315000000000001"/>
    <n v="8.7710000000000008"/>
    <n v="1.341"/>
    <n v="0"/>
    <n v="20.123999999999999"/>
    <n v="30.725999999999999"/>
    <n v="0"/>
    <n v="10.602"/>
    <n v="0.96593191740096951"/>
  </r>
  <r>
    <n v="168101"/>
    <n v="3423"/>
    <s v="Hof Ter Lande"/>
    <s v="Riemenstraat 92"/>
    <s v="2290 Vorselaar"/>
    <x v="0"/>
    <x v="1"/>
    <s v=""/>
    <n v="6.6889999999999992"/>
    <n v="5.0039999999999969"/>
    <n v="1.3599999999999999"/>
    <n v="37.024999999999999"/>
    <n v="0.35254557731262648"/>
    <n v="0.93333333333333324"/>
    <n v="40"/>
    <n v="73.069999999999993"/>
    <n v="71.81"/>
    <n v="1.754630274335045E-2"/>
    <n v="2222.5458333333331"/>
    <n v="2184.2208333333333"/>
    <n v="1.415"/>
    <n v="1.3580000000000001"/>
    <n v="5.7000000000000002E-2"/>
    <n v="0"/>
    <n v="2.3540000000000001"/>
    <n v="0"/>
    <n v="5.4059999999999997"/>
    <n v="3.3660000000000001"/>
    <n v="0"/>
    <n v="0"/>
    <n v="6.274"/>
    <n v="4.9980000000000002"/>
    <n v="1.276"/>
    <n v="0"/>
    <n v="0.83676187657244339"/>
  </r>
  <r>
    <n v="169101"/>
    <n v="3420"/>
    <s v="Hof Ter Dennen (Armonea)"/>
    <s v="Regtenboom 15"/>
    <s v="2350 Vosselaar"/>
    <x v="0"/>
    <x v="0"/>
    <s v="Armonea"/>
    <n v="9.6300000000000008"/>
    <n v="11.628"/>
    <n v="3.3410000000000002"/>
    <n v="75.438000000000002"/>
    <n v="0.32608234576738515"/>
    <n v="0.95885717299578044"/>
    <n v="59"/>
    <n v="79.55"/>
    <n v="77.989999999999995"/>
    <n v="2.00025644313373E-2"/>
    <n v="2419.6458333333335"/>
    <n v="2372.1958333333332"/>
    <n v="2.0019999999999998"/>
    <n v="3.34"/>
    <n v="0"/>
    <n v="1.3380000000000001"/>
    <n v="4.9630000000000001"/>
    <n v="1"/>
    <n v="8.3390000000000004"/>
    <n v="4.6639999999999997"/>
    <n v="0"/>
    <n v="0"/>
    <n v="9.3989999999999991"/>
    <n v="10.151999999999999"/>
    <n v="0"/>
    <n v="0.753"/>
    <n v="0.60239694933720722"/>
  </r>
  <r>
    <n v="170101"/>
    <n v="3565"/>
    <s v="Parel Der Kempen"/>
    <s v="Verlorenkost 22"/>
    <s v="2260 Westerlo"/>
    <x v="0"/>
    <x v="2"/>
    <s v=""/>
    <n v="16.823999999999998"/>
    <n v="34.172999999999981"/>
    <n v="4.4880000000000004"/>
    <n v="127.252"/>
    <n v="0.43602458114607223"/>
    <n v="0.99030239018087851"/>
    <n v="129"/>
    <n v="66.94"/>
    <n v="65.63"/>
    <n v="1.9960383970745177E-2"/>
    <n v="2036.0916666666665"/>
    <n v="1996.2458333333332"/>
    <n v="5.0880000000000001"/>
    <n v="4.4880000000000004"/>
    <n v="0.6"/>
    <n v="0"/>
    <n v="3.7890000000000001"/>
    <n v="0"/>
    <n v="15.707000000000001"/>
    <n v="10.707000000000001"/>
    <n v="1.2110000000000001"/>
    <n v="0"/>
    <n v="20.184999999999999"/>
    <n v="31.620999999999999"/>
    <n v="0"/>
    <n v="11.436"/>
    <n v="0.77768208926303095"/>
  </r>
  <r>
    <n v="170103"/>
    <n v="3411"/>
    <s v="Vlaspand"/>
    <s v="Vlasland 4"/>
    <s v="2260 Westerlo"/>
    <x v="0"/>
    <x v="0"/>
    <m/>
    <n v="5.8169999999999993"/>
    <n v="7.2879999999999994"/>
    <n v="1.462"/>
    <n v="44.291000000000004"/>
    <n v="0.32889300309317915"/>
    <n v="0.97963703703703708"/>
    <n v="39"/>
    <n v="68.16"/>
    <n v="66.819999999999993"/>
    <n v="2.005387608500464E-2"/>
    <n v="2073.1999999999998"/>
    <n v="2032.4416666666666"/>
    <n v="1.4"/>
    <n v="1.4610000000000001"/>
    <n v="0"/>
    <n v="6.0999999999999999E-2"/>
    <n v="3.33"/>
    <n v="0"/>
    <n v="5.0819999999999999"/>
    <n v="2.0249999999999999"/>
    <n v="0"/>
    <n v="0"/>
    <n v="6.02"/>
    <n v="7.2839999999999998"/>
    <n v="0"/>
    <n v="1.264"/>
    <n v="0.67827539279970306"/>
  </r>
  <r>
    <n v="170104"/>
    <n v="23166"/>
    <s v="Perwijshof (Armonea)"/>
    <s v="Gevaertlaan 9"/>
    <s v="2260 Westerlo"/>
    <x v="0"/>
    <x v="0"/>
    <s v="Armonea"/>
    <n v="10.910999999999996"/>
    <n v="26.643000000000029"/>
    <n v="3.6839999999999997"/>
    <n v="127.416"/>
    <n v="0.32364852137879091"/>
    <n v="0.91967505995203835"/>
    <n v="127"/>
    <n v="91.9"/>
    <n v="90.09"/>
    <n v="2.009102009102004E-2"/>
    <n v="2795.2916666666665"/>
    <n v="2740.2375000000002"/>
    <n v="3.569"/>
    <n v="3.6829999999999998"/>
    <n v="0"/>
    <n v="0.114"/>
    <n v="4.9640000000000004"/>
    <n v="0"/>
    <n v="14.379"/>
    <n v="5.9329999999999998"/>
    <n v="3.4820000000000002"/>
    <n v="0"/>
    <n v="16.489999999999998"/>
    <n v="26.061"/>
    <n v="0"/>
    <n v="9.5709999999999997"/>
    <n v="0.6197991700174168"/>
  </r>
  <r>
    <n v="171101"/>
    <n v="3518"/>
    <s v="Molenheide  (Vivalto)"/>
    <s v="Turnhoutsebaan 611"/>
    <s v="2110 Wijnegem"/>
    <x v="0"/>
    <x v="0"/>
    <s v="Vivalto"/>
    <n v="14.500999999999999"/>
    <n v="29.190000000000019"/>
    <n v="7.7030000000000003"/>
    <n v="141.08500000000001"/>
    <n v="0.36427685437856622"/>
    <n v="0.93834166666666652"/>
    <n v="132"/>
    <n v="74.86"/>
    <n v="73.39"/>
    <n v="2.0029976836081209E-2"/>
    <n v="2276.9916666666668"/>
    <n v="2232.2791666666667"/>
    <n v="4.2119999999999997"/>
    <n v="7.0620000000000003"/>
    <n v="0"/>
    <n v="2.85"/>
    <n v="3.6419999999999999"/>
    <n v="0"/>
    <n v="16.766999999999999"/>
    <n v="10.564"/>
    <n v="2.5609999999999999"/>
    <n v="0"/>
    <n v="19.239000000000001"/>
    <n v="24.818999999999999"/>
    <n v="0"/>
    <n v="5.58"/>
    <n v="0.66410983377349697"/>
  </r>
  <r>
    <n v="171103"/>
    <n v="3597"/>
    <s v="Rustenborg"/>
    <s v="Koolsveldlaan 94"/>
    <s v="2110 Wijnegem"/>
    <x v="0"/>
    <x v="2"/>
    <s v=""/>
    <n v="8.4189999999999952"/>
    <n v="20.39"/>
    <n v="4.9379999999999997"/>
    <n v="67.418999999999997"/>
    <n v="0.50055622302318337"/>
    <n v="0.96548214285714284"/>
    <n v="67"/>
    <n v="86.94"/>
    <n v="85.24"/>
    <n v="1.9943688409197691E-2"/>
    <n v="2644.4249999999997"/>
    <n v="2592.7166666666667"/>
    <n v="2.508"/>
    <n v="3.9489999999999998"/>
    <n v="0"/>
    <n v="1.4410000000000001"/>
    <n v="3.9359999999999999"/>
    <n v="0"/>
    <n v="9.218"/>
    <n v="4.4770000000000003"/>
    <n v="0.80500000000000005"/>
    <n v="0"/>
    <n v="10.88"/>
    <n v="17.97"/>
    <n v="0"/>
    <n v="7.09"/>
    <n v="0.80312578774892862"/>
  </r>
  <r>
    <n v="172101"/>
    <n v="3346"/>
    <s v="Seniorplaza (Korian)"/>
    <s v="Overwinningsstraat 139"/>
    <s v="2830 Willebroek"/>
    <x v="0"/>
    <x v="0"/>
    <s v="Korian"/>
    <n v="8.8360000000000003"/>
    <n v="15.770000000000014"/>
    <n v="4.742"/>
    <n v="80.432000000000002"/>
    <n v="0.36487964989059102"/>
    <n v="0.90530151515151525"/>
    <n v="78"/>
    <n v="84.93"/>
    <n v="83.26"/>
    <n v="2.005765073264465E-2"/>
    <n v="2583.2874999999999"/>
    <n v="2532.4916666666668"/>
    <n v="2.536"/>
    <n v="4.7409999999999997"/>
    <n v="0"/>
    <n v="2.2050000000000001"/>
    <n v="4.5490000000000004"/>
    <n v="0"/>
    <n v="10.291"/>
    <n v="4.28"/>
    <n v="1.462"/>
    <n v="0"/>
    <n v="11.66"/>
    <n v="14.430999999999999"/>
    <n v="0"/>
    <n v="2.7709999999999999"/>
    <n v="0.69442304729625637"/>
  </r>
  <r>
    <n v="172102"/>
    <n v="3564"/>
    <s v="Pandora"/>
    <s v="Baeckelmansstraat 74"/>
    <s v="2830 Willebroek"/>
    <x v="0"/>
    <x v="0"/>
    <m/>
    <n v="3.3009999999999993"/>
    <n v="2.879"/>
    <n v="5.7999999999999996E-2"/>
    <n v="19.343"/>
    <n v="0.32249392545106753"/>
    <n v="0.97083333333333333"/>
    <n v="20"/>
    <n v="70.2"/>
    <n v="67.510000000000005"/>
    <n v="3.9845948748333582E-2"/>
    <n v="2135.25"/>
    <n v="2053.4291666666668"/>
    <n v="6.3E-2"/>
    <n v="5.8000000000000003E-2"/>
    <n v="5.0000000000000001E-3"/>
    <n v="0"/>
    <n v="0.34499999999999997"/>
    <n v="0"/>
    <n v="0.72499999999999998"/>
    <n v="2.95"/>
    <n v="0"/>
    <n v="2"/>
    <n v="0.64500000000000002"/>
    <n v="1.744"/>
    <n v="0"/>
    <n v="1.099"/>
    <n v="7.2237960339943341E-2"/>
  </r>
  <r>
    <n v="172103"/>
    <n v="3197"/>
    <s v="Ten Weldebrouc"/>
    <s v="Westzavelland 42"/>
    <s v="2830 Willebroek"/>
    <x v="0"/>
    <x v="2"/>
    <s v=""/>
    <n v="17.364000000000001"/>
    <n v="45.691000000000024"/>
    <n v="9.7259999999999955"/>
    <n v="155.01400000000001"/>
    <n v="0.46951243113525237"/>
    <n v="0.88608946459412763"/>
    <n v="188"/>
    <n v="76.64"/>
    <n v="79.209999999999994"/>
    <n v="-3.2445398308294293E-2"/>
    <n v="2331.1333333333332"/>
    <n v="2409.3041666666668"/>
    <n v="6.8369999999999997"/>
    <n v="9.2750000000000004"/>
    <n v="0"/>
    <n v="2.4380000000000002"/>
    <n v="9.4239999999999995"/>
    <n v="0"/>
    <n v="18.283000000000001"/>
    <n v="7.8840000000000003"/>
    <n v="0.97499999999999998"/>
    <n v="0"/>
    <n v="25.170999999999999"/>
    <n v="41.676000000000002"/>
    <n v="0"/>
    <n v="16.504999999999999"/>
    <n v="0.78980205019441496"/>
  </r>
  <r>
    <n v="173102"/>
    <n v="3870"/>
    <s v="Wommelgheem (Armonea)"/>
    <s v="Selsaetenstraat 50"/>
    <s v="2160 Wommelgem"/>
    <x v="0"/>
    <x v="0"/>
    <s v="Armonea"/>
    <n v="8.041999999999998"/>
    <n v="17.624999999999996"/>
    <n v="3.3799999999999994"/>
    <n v="92.012"/>
    <n v="0.31568708429335296"/>
    <n v="0.93878061224489795"/>
    <n v="66"/>
    <n v="92.39"/>
    <n v="90.57"/>
    <n v="2.009495417908802E-2"/>
    <n v="2810.1958333333332"/>
    <n v="2754.8375000000001"/>
    <n v="2.9159999999999999"/>
    <n v="3.3769999999999998"/>
    <n v="0"/>
    <n v="0.46100000000000002"/>
    <n v="1.3520000000000001"/>
    <n v="0"/>
    <n v="10.186999999999999"/>
    <n v="6.6879999999999997"/>
    <n v="2.1469999999999998"/>
    <n v="0"/>
    <n v="12.026"/>
    <n v="15.352"/>
    <n v="0"/>
    <n v="3.3260000000000001"/>
    <n v="0.63689955624655847"/>
  </r>
  <r>
    <n v="173103"/>
    <n v="3790"/>
    <s v="Hof ten Dorpe"/>
    <s v="Welkomstraat 61"/>
    <s v="2160 Wommelgem"/>
    <x v="0"/>
    <x v="1"/>
    <s v=""/>
    <n v="12.860000000000001"/>
    <n v="23.456000000000003"/>
    <n v="4.2110000000000003"/>
    <n v="92.057000000000016"/>
    <n v="0.44023811334282015"/>
    <n v="0.87063412698412701"/>
    <n v="81"/>
    <n v="71.47"/>
    <n v="70.069999999999993"/>
    <n v="1.998001998001997E-2"/>
    <n v="2173.8791666666666"/>
    <n v="2131.2958333333331"/>
    <n v="3.8570000000000002"/>
    <n v="4.2060000000000004"/>
    <n v="0"/>
    <n v="0.34899999999999998"/>
    <n v="7.2809999999999997"/>
    <n v="0"/>
    <n v="12.081"/>
    <n v="4.5750000000000002"/>
    <n v="0.22500000000000001"/>
    <n v="0"/>
    <n v="15.244999999999999"/>
    <n v="16.786000000000001"/>
    <n v="0"/>
    <n v="1.5409999999999999"/>
    <n v="0.81815671595999262"/>
  </r>
  <r>
    <n v="173104"/>
    <n v="3716"/>
    <s v="Sint-Jozef, Wommelgem"/>
    <s v="Kruizemunt 15"/>
    <s v="2160 Wommelgem"/>
    <x v="0"/>
    <x v="1"/>
    <s v=""/>
    <n v="12.633000000000001"/>
    <n v="23.867000000000008"/>
    <n v="2.8310000000000004"/>
    <n v="77.713999999999984"/>
    <n v="0.50609928712973229"/>
    <n v="1.0010649572649573"/>
    <n v="75"/>
    <n v="76.540000000000006"/>
    <n v="75.040000000000006"/>
    <n v="1.9989339019189867E-2"/>
    <n v="2328.0916666666667"/>
    <n v="2282.4666666666672"/>
    <n v="3.5910000000000002"/>
    <n v="2.83"/>
    <n v="0.76100000000000001"/>
    <n v="0"/>
    <n v="7.4690000000000003"/>
    <n v="0"/>
    <n v="12.315"/>
    <n v="4.665"/>
    <n v="0.18099999999999999"/>
    <n v="0"/>
    <n v="15.141"/>
    <n v="18.870999999999999"/>
    <n v="0"/>
    <n v="3.73"/>
    <n v="0.96924603174603174"/>
  </r>
  <r>
    <n v="174102"/>
    <n v="25037"/>
    <s v="Amandina"/>
    <s v="Bredabaan 737"/>
    <s v="2990 Wuustwezel"/>
    <x v="0"/>
    <x v="1"/>
    <s v=""/>
    <n v="21.308"/>
    <n v="40.84200000000002"/>
    <n v="7.6429999999999998"/>
    <n v="157.75500000000002"/>
    <n v="0.44241386960793644"/>
    <n v="0.98188969979296081"/>
    <n v="156"/>
    <n v="79.78"/>
    <n v="78.22"/>
    <n v="1.9943748401943351E-2"/>
    <n v="2426.6416666666669"/>
    <n v="2379.1916666666666"/>
    <n v="6.5060000000000002"/>
    <n v="7.6360000000000001"/>
    <n v="0"/>
    <n v="1.1299999999999999"/>
    <n v="10.946"/>
    <n v="0"/>
    <n v="22.896000000000001"/>
    <n v="9.8480000000000008"/>
    <n v="2.1019999999999999"/>
    <n v="0"/>
    <n v="27.494"/>
    <n v="35.996000000000002"/>
    <n v="0"/>
    <n v="8.5020000000000007"/>
    <n v="0.87436128644424405"/>
  </r>
  <r>
    <n v="175101"/>
    <n v="3571"/>
    <s v="Pniël"/>
    <s v="Rusthuislaan 21"/>
    <s v="2242 Zandhoven"/>
    <x v="0"/>
    <x v="1"/>
    <s v=""/>
    <n v="14.800999999999995"/>
    <n v="24.027999999999974"/>
    <n v="7.7070000000000025"/>
    <n v="116.49700000000001"/>
    <n v="0.39946093032438568"/>
    <n v="0.97083333333333333"/>
    <n v="109"/>
    <n v="67.2"/>
    <n v="65.89"/>
    <n v="1.9881620883290374E-2"/>
    <n v="2044"/>
    <n v="2004.1541666666667"/>
    <n v="5.1349999999999998"/>
    <n v="7.2670000000000003"/>
    <n v="0"/>
    <n v="2.1320000000000001"/>
    <n v="5.657"/>
    <n v="0"/>
    <n v="15.975"/>
    <n v="8.6579999999999995"/>
    <n v="1.66"/>
    <n v="0"/>
    <n v="20.356999999999999"/>
    <n v="24.140999999999998"/>
    <n v="0"/>
    <n v="3.7839999999999998"/>
    <n v="0.86618909073127792"/>
  </r>
  <r>
    <n v="175102"/>
    <n v="3551"/>
    <s v="Onze-Lieve-Vrouw van Troost"/>
    <s v="Nazarethpad 107"/>
    <s v="2240 Zandhoven"/>
    <x v="0"/>
    <x v="1"/>
    <s v=""/>
    <n v="11.046999999999997"/>
    <n v="24.167999999999996"/>
    <n v="4.4690000000000003"/>
    <n v="81.010999999999996"/>
    <n v="0.48985940180963072"/>
    <n v="0.97189467871485935"/>
    <n v="83"/>
    <n v="71.290000000000006"/>
    <n v="69.89"/>
    <n v="2.0031478036915296E-2"/>
    <n v="2168.4041666666667"/>
    <n v="2125.8208333333332"/>
    <n v="3.706"/>
    <n v="3.91"/>
    <n v="0"/>
    <n v="0.20399999999999999"/>
    <n v="8.2919999999999998"/>
    <n v="0"/>
    <n v="12.458"/>
    <n v="2.75"/>
    <n v="1.4159999999999999"/>
    <n v="0"/>
    <n v="15.323"/>
    <n v="20.402999999999999"/>
    <n v="0"/>
    <n v="5.08"/>
    <n v="0.95498664141499545"/>
  </r>
  <r>
    <n v="176101"/>
    <n v="3611"/>
    <s v="Residentie Halmolen (Vulpia)"/>
    <s v="Halmolenweg 68"/>
    <s v="2980 Zoersel"/>
    <x v="0"/>
    <x v="0"/>
    <s v="Vulpia"/>
    <n v="18.739999999999991"/>
    <n v="24.740000000000013"/>
    <n v="5.57"/>
    <n v="116.023"/>
    <n v="0.42276100428363345"/>
    <n v="0.97013611111111109"/>
    <n v="110"/>
    <n v="82.09"/>
    <n v="80.48"/>
    <n v="2.000497017892644E-2"/>
    <n v="2496.9041666666667"/>
    <n v="2447.9333333333334"/>
    <n v="4.8440000000000003"/>
    <n v="5.5640000000000001"/>
    <n v="0"/>
    <n v="0.72"/>
    <n v="6.3079999999999998"/>
    <n v="1"/>
    <n v="16.468"/>
    <n v="11.427"/>
    <n v="0"/>
    <n v="0"/>
    <n v="19.905999999999999"/>
    <n v="22.876999999999999"/>
    <n v="0"/>
    <n v="2.9710000000000001"/>
    <n v="0.87645200733645812"/>
  </r>
  <r>
    <n v="176103"/>
    <n v="3444"/>
    <s v="Joostens"/>
    <s v="Kapellei 133"/>
    <s v="2980 Zoersel"/>
    <x v="0"/>
    <x v="2"/>
    <s v=""/>
    <n v="17.924999999999994"/>
    <n v="50.395000000000074"/>
    <n v="14.661"/>
    <n v="176.61799999999999"/>
    <n v="0.46983319933415657"/>
    <n v="0.91537340241796172"/>
    <n v="161"/>
    <n v="79.56"/>
    <n v="70.36"/>
    <n v="0.1307561114269471"/>
    <n v="2419.9500000000003"/>
    <n v="2140.1166666666668"/>
    <n v="8.43"/>
    <n v="13.776999999999999"/>
    <n v="0"/>
    <n v="5.3470000000000004"/>
    <n v="6.5229999999999997"/>
    <n v="0"/>
    <n v="27.266999999999999"/>
    <n v="11.368"/>
    <n v="9.3759999999999994"/>
    <n v="0"/>
    <n v="34.555999999999997"/>
    <n v="47.168999999999997"/>
    <n v="0"/>
    <n v="12.613"/>
    <n v="0.96899140632271274"/>
  </r>
  <r>
    <n v="176104"/>
    <n v="9037"/>
    <s v="De Buurt"/>
    <s v="Kermisplein 9"/>
    <s v="2980 Zoersel"/>
    <x v="0"/>
    <x v="1"/>
    <s v=""/>
    <n v="12.502999999999997"/>
    <n v="18.079000000000004"/>
    <n v="4.7699999999999987"/>
    <n v="80.125999999999991"/>
    <n v="0.4412051019644061"/>
    <n v="0.98271910569105714"/>
    <n v="72"/>
    <n v="86.4"/>
    <n v="84.71"/>
    <n v="1.9950419076850467E-2"/>
    <n v="2628.0000000000005"/>
    <n v="2576.5958333333333"/>
    <n v="3.36"/>
    <n v="3.7770000000000001"/>
    <n v="0"/>
    <n v="0.41699999999999998"/>
    <n v="7.2919999999999998"/>
    <n v="0"/>
    <n v="12.603"/>
    <n v="4.8369999999999997"/>
    <n v="0.47399999999999998"/>
    <n v="0"/>
    <n v="14.718999999999999"/>
    <n v="16.239999999999998"/>
    <n v="0"/>
    <n v="1.5209999999999999"/>
    <n v="0.93263304779255007"/>
  </r>
  <r>
    <n v="177101"/>
    <n v="3294"/>
    <s v="De Regenboog"/>
    <s v="Regenbooglaan 14"/>
    <s v="2070 Beveren-Kruibeke-Zwijndrecht"/>
    <x v="1"/>
    <x v="1"/>
    <s v=""/>
    <n v="20.136000000000006"/>
    <n v="58.123000000000012"/>
    <n v="9.0289999999999946"/>
    <n v="182.227"/>
    <n v="0.47900695286647976"/>
    <n v="0.76297814207650261"/>
    <n v="240"/>
    <n v="78.98"/>
    <n v="77.430000000000007"/>
    <n v="2.001808084721679E-2"/>
    <n v="2402.3083333333334"/>
    <n v="2355.1625000000004"/>
    <n v="6.4740000000000002"/>
    <n v="7.8520000000000003"/>
    <n v="0"/>
    <n v="1.3779999999999999"/>
    <n v="9.3000000000000007"/>
    <n v="0"/>
    <n v="21.527000000000001"/>
    <n v="10.816000000000001"/>
    <n v="1.411"/>
    <n v="0"/>
    <n v="26.265999999999998"/>
    <n v="44.454999999999998"/>
    <n v="0"/>
    <n v="18.189"/>
    <n v="0.7236117713812511"/>
  </r>
  <r>
    <n v="177102"/>
    <n v="3404"/>
    <s v="Craeyenhof"/>
    <s v="Wolfsbergstraat 17A"/>
    <s v="2070 Beveren-Kruibeke-Zwijndrecht"/>
    <x v="1"/>
    <x v="2"/>
    <s v=""/>
    <n v="7.5200000000000014"/>
    <n v="16.418000000000006"/>
    <n v="3.59"/>
    <n v="66.72499999999998"/>
    <n v="0.41255901086549296"/>
    <n v="0.96309047619047627"/>
    <n v="63"/>
    <n v="73.680000000000007"/>
    <n v="72.239999999999995"/>
    <n v="1.9933554817275878E-2"/>
    <n v="2241.1"/>
    <n v="2197.2999999999997"/>
    <n v="2.9750000000000001"/>
    <n v="3.59"/>
    <n v="0"/>
    <n v="0.61499999999999999"/>
    <n v="5.0910000000000002"/>
    <n v="0"/>
    <n v="8.1229999999999993"/>
    <n v="2.423"/>
    <n v="0.60899999999999999"/>
    <n v="0"/>
    <n v="10.755000000000001"/>
    <n v="18.161999999999999"/>
    <n v="0"/>
    <n v="7.407"/>
    <n v="0.82393940802007348"/>
  </r>
  <r>
    <n v="201101"/>
    <n v="3744"/>
    <s v="Sint-Rochus"/>
    <s v="Albertlaan 2"/>
    <s v="3200 Aarschot"/>
    <x v="2"/>
    <x v="2"/>
    <s v=""/>
    <n v="19.841000000000001"/>
    <n v="43.799000000000021"/>
    <n v="6.8880000000000008"/>
    <n v="128.85100000000003"/>
    <n v="0.54736090523162417"/>
    <n v="0.92451737089201869"/>
    <n v="151"/>
    <n v="68.64"/>
    <n v="67.290000000000006"/>
    <n v="2.0062416406598116E-2"/>
    <n v="2087.7999999999997"/>
    <n v="2046.7375000000002"/>
    <n v="5.27"/>
    <n v="4.1040000000000001"/>
    <n v="1.1659999999999999"/>
    <n v="0"/>
    <n v="8.1969999999999992"/>
    <n v="1"/>
    <n v="18.587"/>
    <n v="11.638"/>
    <n v="0"/>
    <n v="0"/>
    <n v="22.678999999999998"/>
    <n v="35.703000000000003"/>
    <n v="0"/>
    <n v="13.023999999999999"/>
    <n v="0.84994735371854657"/>
  </r>
  <r>
    <n v="201104"/>
    <n v="3677"/>
    <s v="Sint-Jozef, Aarschot"/>
    <s v="Diestsesteenweg 488"/>
    <s v="3202 Aarschot"/>
    <x v="2"/>
    <x v="1"/>
    <s v=""/>
    <n v="25.845999999999997"/>
    <n v="44.946000000000019"/>
    <n v="8.5790000000000006"/>
    <n v="158.4"/>
    <n v="0.50107954545454547"/>
    <n v="0.98855416666666673"/>
    <n v="150"/>
    <n v="75.010000000000005"/>
    <n v="73.55"/>
    <n v="1.9850441876274827E-2"/>
    <n v="2281.5541666666668"/>
    <n v="2237.1458333333335"/>
    <n v="7.0460000000000003"/>
    <n v="8.0719999999999992"/>
    <n v="0"/>
    <n v="1.026"/>
    <n v="7.4640000000000004"/>
    <n v="1"/>
    <n v="23.844999999999999"/>
    <n v="17.867000000000001"/>
    <n v="0"/>
    <n v="0"/>
    <n v="29.033000000000001"/>
    <n v="40.671999999999997"/>
    <n v="0"/>
    <n v="11.638999999999999"/>
    <n v="0.93168618051074026"/>
  </r>
  <r>
    <n v="201105"/>
    <n v="20422"/>
    <s v="Residentie Demerhof (Vulpia)"/>
    <s v="Wissenstraat 22"/>
    <s v="3200 Aarschot"/>
    <x v="2"/>
    <x v="0"/>
    <s v="Vulpia"/>
    <n v="13.102999999999994"/>
    <n v="24.344999999999978"/>
    <n v="4.3689999999999998"/>
    <n v="109.63599999999998"/>
    <n v="0.38141668794921357"/>
    <n v="0.96111666666666673"/>
    <n v="120"/>
    <n v="84.33"/>
    <n v="82.68"/>
    <n v="1.9956458635703722E-2"/>
    <n v="2565.0374999999999"/>
    <n v="2514.8500000000004"/>
    <n v="3.964"/>
    <n v="4.3659999999999997"/>
    <n v="0"/>
    <n v="0.40200000000000002"/>
    <n v="8.7370000000000001"/>
    <n v="0"/>
    <n v="15.364000000000001"/>
    <n v="4.3609999999999998"/>
    <n v="2.266"/>
    <n v="0"/>
    <n v="17.645"/>
    <n v="21.898"/>
    <n v="0"/>
    <n v="4.2530000000000001"/>
    <n v="0.82359997001274454"/>
  </r>
  <r>
    <n v="201108"/>
    <n v="24556"/>
    <s v="Poortvelde (Vulpia)"/>
    <s v="Jan Hammeneckerlaan 4"/>
    <s v="3200 Aarschot"/>
    <x v="2"/>
    <x v="0"/>
    <s v="Vulpia"/>
    <n v="9.0979999999999972"/>
    <n v="10.481999999999996"/>
    <n v="2.57"/>
    <n v="55.271999999999998"/>
    <n v="0.40074540454479651"/>
    <n v="0.96784152046783634"/>
    <n v="57"/>
    <n v="73.3"/>
    <n v="71.88"/>
    <n v="1.9755147468002221E-2"/>
    <n v="2229.5416666666665"/>
    <n v="2186.35"/>
    <n v="2.101"/>
    <n v="2.569"/>
    <n v="0"/>
    <n v="0.46800000000000003"/>
    <n v="2.6850000000000001"/>
    <n v="1"/>
    <n v="7.2610000000000001"/>
    <n v="5.9139999999999997"/>
    <n v="0"/>
    <n v="0"/>
    <n v="8.8490000000000002"/>
    <n v="8.8759999999999994"/>
    <n v="0"/>
    <n v="2.7E-2"/>
    <n v="0.78759789828492122"/>
  </r>
  <r>
    <n v="202101"/>
    <n v="3837"/>
    <s v="Van Lierde"/>
    <s v="Bellestraat 3"/>
    <s v="1790 Affligem"/>
    <x v="2"/>
    <x v="1"/>
    <s v=""/>
    <n v="16.632999999999992"/>
    <n v="29.547000000000011"/>
    <n v="5.7869999999999999"/>
    <n v="113.33699999999999"/>
    <n v="0.45851751855087053"/>
    <n v="0.95584921652421662"/>
    <n v="89"/>
    <n v="87.89"/>
    <n v="86.17"/>
    <n v="1.99605431124521E-2"/>
    <n v="2673.3208333333332"/>
    <n v="2621.0041666666666"/>
    <n v="4.6559999999999997"/>
    <n v="5.2859999999999996"/>
    <n v="0"/>
    <n v="0.63"/>
    <n v="5.8289999999999997"/>
    <n v="0"/>
    <n v="17.010999999999999"/>
    <n v="10.798"/>
    <n v="0.38400000000000001"/>
    <n v="0"/>
    <n v="20.239999999999998"/>
    <n v="27.251999999999999"/>
    <n v="0"/>
    <n v="7.0119999999999996"/>
    <n v="0.88772556816751824"/>
  </r>
  <r>
    <n v="203101"/>
    <n v="3414"/>
    <s v="Hingeheem"/>
    <s v="Gasthuisstraat 2"/>
    <s v="1730 Asse"/>
    <x v="2"/>
    <x v="2"/>
    <s v=""/>
    <n v="13.030999999999995"/>
    <n v="25.414000000000009"/>
    <n v="5.6079999999999997"/>
    <n v="91.823999999999998"/>
    <n v="0.47975474821397462"/>
    <n v="0.97017061403508764"/>
    <n v="85"/>
    <n v="79.760000000000005"/>
    <n v="78.2"/>
    <n v="1.994884910485939E-2"/>
    <n v="2426.0333333333333"/>
    <n v="2378.5833333333335"/>
    <n v="3.8090000000000002"/>
    <n v="4.5430000000000001"/>
    <n v="0"/>
    <n v="0.73399999999999999"/>
    <n v="4.7249999999999996"/>
    <n v="1"/>
    <n v="12.446999999999999"/>
    <n v="8.3000000000000007"/>
    <n v="0"/>
    <n v="0"/>
    <n v="15.446"/>
    <n v="19.82"/>
    <n v="0"/>
    <n v="4.3739999999999997"/>
    <n v="0.83171789312587685"/>
  </r>
  <r>
    <n v="203103"/>
    <n v="3610"/>
    <s v="Residentie Spanjeberg (Armonea)"/>
    <s v="Brusselsesteenweg 544"/>
    <s v="1731 Asse"/>
    <x v="2"/>
    <x v="0"/>
    <s v="Armonea"/>
    <n v="11.659000000000001"/>
    <n v="19.300999999999995"/>
    <n v="2.78"/>
    <n v="90.697000000000017"/>
    <n v="0.37200789441767629"/>
    <n v="0.91089414191419149"/>
    <n v="81"/>
    <n v="74.599999999999994"/>
    <n v="73.14"/>
    <n v="1.9961717254580069E-2"/>
    <n v="2269.083333333333"/>
    <n v="2224.6750000000002"/>
    <n v="3.15"/>
    <n v="2.278"/>
    <n v="0.872"/>
    <n v="0"/>
    <n v="5.7679999999999998"/>
    <n v="0"/>
    <n v="11.836"/>
    <n v="5.7910000000000004"/>
    <n v="0.27700000000000002"/>
    <n v="0"/>
    <n v="13.904999999999999"/>
    <n v="17.972999999999999"/>
    <n v="0"/>
    <n v="4.0679999999999996"/>
    <n v="0.75685717738037694"/>
  </r>
  <r>
    <n v="203105"/>
    <n v="3474"/>
    <s v="Hof ter Waarbeek"/>
    <s v="Waarbeek 28"/>
    <s v="1730 Asse"/>
    <x v="2"/>
    <x v="1"/>
    <s v=""/>
    <n v="13.821000000000003"/>
    <n v="25.180999999999994"/>
    <n v="5.6390000000000002"/>
    <n v="91.858999999999995"/>
    <n v="0.48597306741854362"/>
    <n v="0.98396629299168781"/>
    <n v="87"/>
    <n v="84.03"/>
    <n v="82.6"/>
    <n v="1.7312348668280908E-2"/>
    <n v="2555.9124999999999"/>
    <n v="2512.4166666666665"/>
    <n v="3.7440000000000002"/>
    <n v="5.1360000000000001"/>
    <n v="0"/>
    <n v="1.3919999999999999"/>
    <n v="8.1679999999999993"/>
    <n v="0"/>
    <n v="14.002000000000001"/>
    <n v="5.14"/>
    <n v="0.69399999999999995"/>
    <n v="0"/>
    <n v="16.478999999999999"/>
    <n v="22.277999999999999"/>
    <n v="0"/>
    <n v="5.7990000000000004"/>
    <n v="0.89082848434469386"/>
  </r>
  <r>
    <n v="203109"/>
    <n v="23793"/>
    <s v="Walfergem"/>
    <s v="Stevensveld 3"/>
    <s v="1730 Asse"/>
    <x v="2"/>
    <x v="0"/>
    <m/>
    <n v="19.668999999999997"/>
    <n v="28.321999999999996"/>
    <n v="5.1079999999999997"/>
    <n v="113.27200000000001"/>
    <n v="0.46877427784448045"/>
    <n v="0.96439672364672369"/>
    <n v="79"/>
    <n v="80.55"/>
    <n v="78.97"/>
    <n v="2.0007597821957601E-2"/>
    <n v="2450.0625"/>
    <n v="2402.0041666666666"/>
    <n v="5.0289999999999999"/>
    <n v="4.4359999999999999"/>
    <n v="0.59299999999999997"/>
    <n v="0"/>
    <n v="3.06"/>
    <n v="1"/>
    <n v="18.515999999999998"/>
    <n v="16.603999999999999"/>
    <n v="0"/>
    <n v="0"/>
    <n v="22.001000000000001"/>
    <n v="27.923999999999999"/>
    <n v="0"/>
    <n v="5.923"/>
    <n v="0.97414167198468415"/>
  </r>
  <r>
    <n v="204107"/>
    <n v="3441"/>
    <s v="Residentie Jasmina"/>
    <s v="Kleertstraat 1"/>
    <s v="1652 Beersel"/>
    <x v="2"/>
    <x v="0"/>
    <m/>
    <n v="3.6410000000000005"/>
    <n v="3.7170000000000001"/>
    <n v="0.79400000000000004"/>
    <n v="25.019000000000002"/>
    <n v="0.32583236740077542"/>
    <n v="0.86782787356321844"/>
    <n v="26"/>
    <n v="61.35"/>
    <n v="60.15"/>
    <n v="1.9950124688279391E-2"/>
    <n v="1866.0625"/>
    <n v="1829.5625"/>
    <n v="0.77"/>
    <n v="0.79400000000000004"/>
    <n v="0"/>
    <n v="2.4E-2"/>
    <n v="1.0329999999999999"/>
    <n v="1"/>
    <n v="2.952"/>
    <n v="2.5990000000000002"/>
    <n v="0"/>
    <n v="0"/>
    <n v="3.3919999999999999"/>
    <n v="3.7109999999999999"/>
    <n v="0"/>
    <n v="0.31900000000000001"/>
    <n v="0.67969776609724053"/>
  </r>
  <r>
    <n v="204108"/>
    <n v="3249"/>
    <s v="De Ceder - Domein Hess De Lilez"/>
    <s v="Grote Baan 204"/>
    <s v="1650 Beersel"/>
    <x v="2"/>
    <x v="2"/>
    <s v=""/>
    <n v="10.756999999999996"/>
    <n v="17.134999999999987"/>
    <n v="2.4430000000000001"/>
    <n v="60.377000000000002"/>
    <n v="0.50242642065687237"/>
    <n v="0.92820256410256441"/>
    <n v="54"/>
    <n v="70.64"/>
    <n v="69.25"/>
    <n v="2.007220216606509E-2"/>
    <n v="2148.6333333333332"/>
    <n v="2106.354166666667"/>
    <n v="2.343"/>
    <n v="2.4430000000000001"/>
    <n v="0"/>
    <n v="0.1"/>
    <n v="7.0389999999999997"/>
    <n v="3"/>
    <n v="7.73"/>
    <n v="3.22"/>
    <n v="0"/>
    <n v="0"/>
    <n v="9.4540000000000006"/>
    <n v="17.754000000000001"/>
    <n v="0"/>
    <n v="8.3000000000000007"/>
    <n v="0.80175152010164263"/>
  </r>
  <r>
    <n v="204109"/>
    <n v="27386"/>
    <s v="Orelia Ter Beuken (Orelia)"/>
    <s v="Beukenbosstraat 9"/>
    <s v="1652 Beersel"/>
    <x v="2"/>
    <x v="0"/>
    <s v="Orelia"/>
    <n v="7.5650000000000013"/>
    <n v="13.785000000000011"/>
    <n v="4.0000000000000009"/>
    <n v="70.547999999999988"/>
    <n v="0.35932981799625813"/>
    <n v="0.82184080459770126"/>
    <n v="62"/>
    <n v="93.24"/>
    <n v="93.24"/>
    <n v="0"/>
    <n v="2836.0499999999997"/>
    <n v="2836.05"/>
    <n v="2.1720000000000002"/>
    <n v="3.637"/>
    <n v="0"/>
    <n v="1.4650000000000001"/>
    <n v="2.048"/>
    <n v="0"/>
    <n v="8.0939999999999994"/>
    <n v="5.5069999999999997"/>
    <n v="0.53900000000000003"/>
    <n v="0"/>
    <n v="9.423"/>
    <n v="13.19"/>
    <n v="0"/>
    <n v="3.7669999999999999"/>
    <n v="0.63185618729096982"/>
  </r>
  <r>
    <n v="205101"/>
    <n v="3252"/>
    <s v="Edelweis (Korian)"/>
    <s v="Liersesteenweg 165- 171"/>
    <s v="3130 Begijnendijk"/>
    <x v="2"/>
    <x v="0"/>
    <s v="Korian"/>
    <n v="15.237999999999996"/>
    <n v="27.410999999999976"/>
    <n v="6.4390000000000001"/>
    <n v="119.89100000000002"/>
    <n v="0.40943857337081152"/>
    <n v="0.95437142857142865"/>
    <n v="111"/>
    <n v="84.08"/>
    <n v="82.43"/>
    <n v="2.0016984107727565E-2"/>
    <n v="2557.4333333333334"/>
    <n v="2507.2458333333338"/>
    <n v="4.375"/>
    <n v="5.4459999999999997"/>
    <n v="0"/>
    <n v="1.071"/>
    <n v="6.2629999999999999"/>
    <n v="0"/>
    <n v="16.28"/>
    <n v="8.4710000000000001"/>
    <n v="1.546"/>
    <n v="0"/>
    <n v="19.146000000000001"/>
    <n v="24.539000000000001"/>
    <n v="0"/>
    <n v="5.3929999999999998"/>
    <n v="0.78972620724226006"/>
  </r>
  <r>
    <n v="206101"/>
    <n v="3422"/>
    <s v="Hof Ter Heyde"/>
    <s v="Oude Leuvensebaan 97"/>
    <s v="3460 Bekkevoort"/>
    <x v="2"/>
    <x v="0"/>
    <m/>
    <n v="15.060999999999998"/>
    <n v="20.421999999999993"/>
    <n v="5.0199999999999978"/>
    <n v="93.930999999999997"/>
    <n v="0.43119949750348646"/>
    <n v="0.97744166666666654"/>
    <n v="86"/>
    <n v="67.290000000000006"/>
    <n v="65.97"/>
    <n v="2.0009095043201475E-2"/>
    <n v="2046.7375000000002"/>
    <n v="2006.5875000000001"/>
    <n v="4.16"/>
    <n v="5.0170000000000003"/>
    <n v="0"/>
    <n v="0.85699999999999998"/>
    <n v="5.2110000000000003"/>
    <n v="0"/>
    <n v="14.209"/>
    <n v="9.3450000000000006"/>
    <n v="0"/>
    <n v="0"/>
    <n v="17.931000000000001"/>
    <n v="20.324999999999999"/>
    <n v="0"/>
    <n v="2.3940000000000001"/>
    <n v="0.87878080793349866"/>
  </r>
  <r>
    <n v="207101"/>
    <n v="3638"/>
    <s v="Sint-Bernardus, Bertem"/>
    <s v="Egenhovenstraat 22"/>
    <s v="3060 Bertem"/>
    <x v="2"/>
    <x v="1"/>
    <s v=""/>
    <n v="28.807000000000006"/>
    <n v="52.125000000000021"/>
    <n v="14.096999999999998"/>
    <n v="198.59899999999996"/>
    <n v="0.4784968705784019"/>
    <n v="0.95671998381877021"/>
    <n v="191"/>
    <n v="81.819999999999993"/>
    <n v="80.22"/>
    <n v="1.9945150835203096E-2"/>
    <n v="2488.6916666666666"/>
    <n v="2440.0250000000001"/>
    <n v="8.0289999999999999"/>
    <n v="11.004"/>
    <n v="0"/>
    <n v="2.9750000000000001"/>
    <n v="9.3919999999999995"/>
    <n v="0"/>
    <n v="27.893000000000001"/>
    <n v="17.901"/>
    <n v="0.6"/>
    <n v="0"/>
    <n v="33.81"/>
    <n v="48.542999999999999"/>
    <n v="0"/>
    <n v="14.733000000000001"/>
    <n v="0.84441512004086494"/>
  </r>
  <r>
    <n v="209102"/>
    <n v="14972"/>
    <s v="d'Eycken Brug"/>
    <s v="Bergenlaan 5"/>
    <s v="3360 Bierbeek"/>
    <x v="2"/>
    <x v="1"/>
    <s v=""/>
    <n v="10.635000000000002"/>
    <n v="21.533000000000012"/>
    <n v="4.0090000000000003"/>
    <n v="84.521000000000001"/>
    <n v="0.42802380473491813"/>
    <n v="0.95555648148148165"/>
    <n v="87"/>
    <n v="86.92"/>
    <n v="85.22"/>
    <n v="1.9948368927481752E-2"/>
    <n v="2643.8166666666666"/>
    <n v="2592.1083333333336"/>
    <n v="3.4"/>
    <n v="3.504"/>
    <n v="0"/>
    <n v="0.104"/>
    <n v="4.0350000000000001"/>
    <n v="0"/>
    <n v="12.215999999999999"/>
    <n v="6.3330000000000002"/>
    <n v="1.8480000000000001"/>
    <n v="0"/>
    <n v="14.385"/>
    <n v="20.024000000000001"/>
    <n v="0"/>
    <n v="5.6390000000000002"/>
    <n v="0.88325428675665818"/>
  </r>
  <r>
    <n v="210103"/>
    <n v="22399"/>
    <s v="De Ravestein (Korian)"/>
    <s v="Bovylaan 2"/>
    <s v="3191 Boortmeerbeek"/>
    <x v="2"/>
    <x v="0"/>
    <s v="Korian"/>
    <n v="13.474000000000002"/>
    <n v="18.831"/>
    <n v="4.2070000000000007"/>
    <n v="96.34"/>
    <n v="0.37899107328212578"/>
    <n v="0.96380614478114479"/>
    <n v="81"/>
    <n v="80.41"/>
    <n v="78.83"/>
    <n v="2.0043130787771091E-2"/>
    <n v="2445.8041666666663"/>
    <n v="2397.7458333333334"/>
    <n v="3.589"/>
    <n v="3.706"/>
    <n v="0"/>
    <n v="0.11700000000000001"/>
    <n v="6.6710000000000003"/>
    <n v="1"/>
    <n v="12.351000000000001"/>
    <n v="6.7990000000000004"/>
    <n v="0"/>
    <n v="0"/>
    <n v="14.983000000000001"/>
    <n v="16.847000000000001"/>
    <n v="0"/>
    <n v="1.8640000000000001"/>
    <n v="0.77483271804337794"/>
  </r>
  <r>
    <n v="211101"/>
    <n v="3591"/>
    <s v="Vondelhof (Armonea)"/>
    <s v="Leuvensesteenweg 215"/>
    <s v="3370 Boutersem"/>
    <x v="2"/>
    <x v="0"/>
    <s v="Armonea"/>
    <n v="10.576000000000001"/>
    <n v="20.901"/>
    <n v="3.8040000000000007"/>
    <n v="101.789"/>
    <n v="0.3466091620902062"/>
    <n v="0.97064444444444453"/>
    <n v="85"/>
    <n v="78.150000000000006"/>
    <n v="76.62"/>
    <n v="1.9968676585747858E-2"/>
    <n v="2377.0625000000005"/>
    <n v="2330.5250000000001"/>
    <n v="3.0529999999999999"/>
    <n v="3.3029999999999999"/>
    <n v="0"/>
    <n v="0.25"/>
    <n v="3.0640000000000001"/>
    <n v="0"/>
    <n v="10.808999999999999"/>
    <n v="7.508"/>
    <n v="0.23699999999999999"/>
    <n v="0"/>
    <n v="12.904999999999999"/>
    <n v="16.984999999999999"/>
    <n v="0"/>
    <n v="4.08"/>
    <n v="0.62054208273894429"/>
  </r>
  <r>
    <n v="212102"/>
    <n v="8909"/>
    <s v="De Overbron"/>
    <s v="Oorlogskruisenlaan 202"/>
    <s v="1120 Brussel"/>
    <x v="3"/>
    <x v="1"/>
    <s v=""/>
    <n v="8.9840000000000018"/>
    <n v="12.551"/>
    <n v="4.7700000000000005"/>
    <n v="54.846000000000004"/>
    <n v="0.47961565109579551"/>
    <n v="0.96052587719298277"/>
    <n v="55"/>
    <n v="68.05"/>
    <n v="66.72"/>
    <n v="1.9934052757793808E-2"/>
    <n v="2069.8541666666665"/>
    <n v="2029.4"/>
    <n v="2.4209999999999998"/>
    <n v="4.7649999999999997"/>
    <n v="0"/>
    <n v="2.3439999999999999"/>
    <n v="4.2140000000000004"/>
    <n v="0"/>
    <n v="8.7859999999999996"/>
    <n v="4.2629999999999999"/>
    <n v="0.309"/>
    <n v="0"/>
    <n v="10.439"/>
    <n v="11.398999999999999"/>
    <n v="0"/>
    <n v="0.96"/>
    <n v="0.94884859383585596"/>
  </r>
  <r>
    <n v="212103"/>
    <n v="3439"/>
    <s v="Residentie Bellevue (Korian)"/>
    <s v="Koningslaan 157"/>
    <s v="1190 Vorst"/>
    <x v="3"/>
    <x v="0"/>
    <s v="Korian"/>
    <n v="11.214999999999993"/>
    <n v="20.546999999999997"/>
    <n v="2.9159999999999999"/>
    <n v="88.134"/>
    <n v="0.39346903578641601"/>
    <n v="0.60344712643678178"/>
    <n v="132"/>
    <n v="87.28"/>
    <n v="85.57"/>
    <n v="1.9983639125861874E-2"/>
    <n v="2654.7666666666669"/>
    <n v="2602.7541666666666"/>
    <n v="3.0219999999999998"/>
    <n v="2.9119999999999999"/>
    <n v="0.11"/>
    <n v="0"/>
    <n v="6.665"/>
    <n v="0"/>
    <n v="11.208"/>
    <n v="4.0439999999999996"/>
    <n v="0.499"/>
    <n v="0"/>
    <n v="13.295"/>
    <n v="18.239999999999998"/>
    <n v="0"/>
    <n v="4.9450000000000003"/>
    <n v="0.73213388595830198"/>
  </r>
  <r>
    <n v="212106"/>
    <n v="22888"/>
    <s v="Pagode (Armonea)"/>
    <s v="Oorlogskruisenlaan 90"/>
    <s v="1120 Brussel"/>
    <x v="3"/>
    <x v="0"/>
    <s v="Armonea"/>
    <n v="13.175999999999998"/>
    <n v="27.864999999999991"/>
    <n v="3.8959999999999995"/>
    <n v="137.38799999999998"/>
    <n v="0.32708096777011092"/>
    <n v="0.91500277777777772"/>
    <n v="120"/>
    <n v="99.2"/>
    <n v="97.25"/>
    <n v="2.0051413881748026E-2"/>
    <n v="3017.3333333333335"/>
    <n v="2958.0208333333335"/>
    <n v="4.8819999999999997"/>
    <n v="3.8940000000000001"/>
    <n v="0.98799999999999999"/>
    <n v="0"/>
    <n v="1.0669999999999999"/>
    <n v="0"/>
    <n v="18.356000000000002"/>
    <n v="12.1"/>
    <n v="5.1890000000000001"/>
    <n v="0"/>
    <n v="21.631"/>
    <n v="25.849"/>
    <n v="0"/>
    <n v="4.218"/>
    <n v="0.77636683597968248"/>
  </r>
  <r>
    <n v="212108"/>
    <n v="23738"/>
    <s v="Residentie Clos Bizet (Vulpia)"/>
    <s v="Bergense Steenweg 909"/>
    <s v="1070 Brussel"/>
    <x v="3"/>
    <x v="0"/>
    <s v="Vulpia"/>
    <n v="14.331000000000001"/>
    <n v="20.204999999999998"/>
    <n v="5.0190000000000001"/>
    <n v="110.619"/>
    <n v="0.35757871613375641"/>
    <n v="0.92569166666666636"/>
    <n v="118"/>
    <n v="72.069999999999993"/>
    <n v="70.67"/>
    <n v="1.9810386302532734E-2"/>
    <n v="2192.1291666666666"/>
    <n v="2149.5458333333336"/>
    <n v="3.4910000000000001"/>
    <n v="4.7729999999999997"/>
    <n v="0"/>
    <n v="1.282"/>
    <n v="10.202999999999999"/>
    <n v="0"/>
    <n v="13.677"/>
    <n v="3.8370000000000002"/>
    <n v="0"/>
    <n v="0"/>
    <n v="15.832000000000001"/>
    <n v="19.529"/>
    <n v="0"/>
    <n v="3.6970000000000001"/>
    <n v="0.69110362591638597"/>
  </r>
  <r>
    <n v="212109"/>
    <n v="23834"/>
    <s v="Les Orangeries (Armonea)"/>
    <s v="Triomflaan 205"/>
    <s v="1160 Oudergem"/>
    <x v="3"/>
    <x v="0"/>
    <s v="Armonea"/>
    <n v="14.276999999999997"/>
    <n v="28.188000000000002"/>
    <n v="4.1529999999999996"/>
    <n v="135.07400000000004"/>
    <n v="0.34512933651183786"/>
    <n v="0.85666944444444437"/>
    <n v="140"/>
    <n v="96.91"/>
    <n v="95.01"/>
    <n v="1.9997894958425411E-2"/>
    <n v="2947.6791666666668"/>
    <n v="2889.8875000000003"/>
    <n v="4.0819999999999999"/>
    <n v="3.9430000000000001"/>
    <n v="0.13900000000000001"/>
    <n v="0"/>
    <n v="8.1709999999999994"/>
    <n v="0"/>
    <n v="16.14"/>
    <n v="6.0979999999999999"/>
    <n v="1.871"/>
    <n v="0"/>
    <n v="18.468"/>
    <n v="28.161000000000001"/>
    <n v="0"/>
    <n v="9.6929999999999996"/>
    <n v="0.67815602232542282"/>
  </r>
  <r>
    <n v="212110"/>
    <n v="23850"/>
    <s v="De Wand (Armonea)"/>
    <s v="De Wandstraat 209- 213"/>
    <s v="1020 Brussel"/>
    <x v="3"/>
    <x v="0"/>
    <s v="Armonea"/>
    <n v="10.758999999999999"/>
    <n v="18.295000000000012"/>
    <n v="3.1569999999999996"/>
    <n v="110.70700000000001"/>
    <n v="0.29095721137778102"/>
    <n v="0.92437759103641481"/>
    <n v="108"/>
    <n v="108.51"/>
    <n v="106.39"/>
    <n v="1.9926684838800668E-2"/>
    <n v="3300.5125000000003"/>
    <n v="3236.0291666666667"/>
    <n v="3.1469999999999998"/>
    <n v="3.1509999999999998"/>
    <n v="0"/>
    <n v="4.0000000000000001E-3"/>
    <n v="4.9359999999999999"/>
    <n v="0"/>
    <n v="12.456"/>
    <n v="5.819"/>
    <n v="1.7010000000000001"/>
    <n v="0"/>
    <n v="14.211"/>
    <n v="16.849"/>
    <n v="0"/>
    <n v="2.6379999999999999"/>
    <n v="0.62681168521262975"/>
  </r>
  <r>
    <n v="212111"/>
    <n v="23914"/>
    <s v="Clivia"/>
    <s v="Marnestraat 89"/>
    <s v="1140 Evere"/>
    <x v="3"/>
    <x v="1"/>
    <s v=""/>
    <n v="4.4360000000000044"/>
    <n v="8.1390000000000011"/>
    <n v="1.3249999999999997"/>
    <n v="25.035999999999998"/>
    <n v="0.55520051126378045"/>
    <n v="0.84722500000000012"/>
    <n v="30"/>
    <n v="73.92"/>
    <n v="72.47"/>
    <n v="2.0008279287981212E-2"/>
    <n v="2248.4"/>
    <n v="2204.2958333333336"/>
    <n v="0.76400000000000001"/>
    <n v="0.79700000000000004"/>
    <n v="0"/>
    <n v="3.3000000000000002E-2"/>
    <n v="3.3370000000000002"/>
    <n v="1"/>
    <n v="2.82"/>
    <n v="0.58499999999999996"/>
    <n v="0"/>
    <n v="0"/>
    <n v="3.306"/>
    <n v="7.5350000000000001"/>
    <n v="0"/>
    <n v="4.2290000000000001"/>
    <n v="0.65377451517475627"/>
  </r>
  <r>
    <n v="212113"/>
    <n v="25689"/>
    <s v="Warlandis"/>
    <s v="Odon Warlandlaan 209"/>
    <s v="1090 Jette"/>
    <x v="3"/>
    <x v="1"/>
    <s v=""/>
    <n v="12.426"/>
    <n v="19.438999999999993"/>
    <n v="5.1970000000000001"/>
    <n v="90.221999999999994"/>
    <n v="0.41078672607568001"/>
    <n v="0.96415206093189953"/>
    <n v="90"/>
    <n v="70.72"/>
    <n v="70.72"/>
    <n v="0"/>
    <n v="2151.0666666666666"/>
    <n v="2151.0666666666666"/>
    <n v="3.407"/>
    <n v="4.6959999999999997"/>
    <n v="0"/>
    <n v="1.2889999999999999"/>
    <n v="3.8210000000000002"/>
    <n v="0"/>
    <n v="13.173999999999999"/>
    <n v="8.6020000000000003"/>
    <n v="0.751"/>
    <n v="0"/>
    <n v="15.13"/>
    <n v="18.434000000000001"/>
    <n v="0"/>
    <n v="3.3039999999999998"/>
    <n v="0.84838719769733761"/>
  </r>
  <r>
    <n v="212118"/>
    <n v="27055"/>
    <s v="Eureka"/>
    <s v="August De Boeckstraat 54-56-58"/>
    <s v="1140 Evere"/>
    <x v="3"/>
    <x v="1"/>
    <s v=""/>
    <n v="15.259999999999998"/>
    <n v="21.891999999999992"/>
    <n v="5.3020000000000005"/>
    <n v="117.282"/>
    <n v="0.36198223086236581"/>
    <n v="0.67956031746031764"/>
    <n v="136"/>
    <n v="71.430000000000007"/>
    <n v="70.03"/>
    <n v="1.9991432243324336E-2"/>
    <n v="2172.6624999999999"/>
    <n v="2130.0791666666669"/>
    <n v="4.4909999999999997"/>
    <n v="5.298"/>
    <n v="0"/>
    <n v="0.80700000000000005"/>
    <n v="10.821999999999999"/>
    <n v="0"/>
    <n v="15.065"/>
    <n v="3.9239999999999999"/>
    <n v="0.31900000000000001"/>
    <n v="0"/>
    <n v="18.617000000000001"/>
    <n v="20.911000000000001"/>
    <n v="0"/>
    <n v="2.294"/>
    <n v="0.74870697342607451"/>
  </r>
  <r>
    <n v="213101"/>
    <n v="3632"/>
    <s v="Zorggroep Annendael Huis August"/>
    <s v="Fabiolalaan -zn"/>
    <s v="3290 Diest"/>
    <x v="2"/>
    <x v="1"/>
    <s v=""/>
    <n v="21.370000000000015"/>
    <n v="51.437000000000005"/>
    <n v="8.213000000000001"/>
    <n v="149.36000000000001"/>
    <n v="0.54244777718264603"/>
    <n v="0.94410274261603389"/>
    <n v="124"/>
    <n v="99.5"/>
    <n v="97.56"/>
    <n v="1.9885198851988584E-2"/>
    <n v="3026.4583333333335"/>
    <n v="2967.4500000000003"/>
    <n v="6.1790000000000003"/>
    <n v="6.327"/>
    <n v="0"/>
    <n v="0.14799999999999999"/>
    <n v="7.3129999999999997"/>
    <n v="0"/>
    <n v="19.318999999999999"/>
    <n v="9.9440000000000008"/>
    <n v="2.0619999999999998"/>
    <n v="0"/>
    <n v="24.045999999999999"/>
    <n v="40.823999999999998"/>
    <n v="0"/>
    <n v="16.777999999999999"/>
    <n v="0.83124842419658274"/>
  </r>
  <r>
    <n v="213104"/>
    <n v="18599"/>
    <s v="Ezeldijk (Korian)"/>
    <s v="Bogaardenstraat 13"/>
    <s v="3290 Diest"/>
    <x v="2"/>
    <x v="0"/>
    <s v="Korian"/>
    <n v="10.289999999999997"/>
    <n v="23.252999999999975"/>
    <n v="5.516"/>
    <n v="101.999"/>
    <n v="0.3829351268149685"/>
    <n v="0.97222539682539677"/>
    <n v="82"/>
    <n v="86.85"/>
    <n v="85.17"/>
    <n v="1.9725255371609629E-2"/>
    <n v="2641.6874999999995"/>
    <n v="2590.5875000000001"/>
    <n v="3.7909999999999999"/>
    <n v="5.5110000000000001"/>
    <n v="0"/>
    <n v="1.72"/>
    <n v="2.2559999999999998"/>
    <n v="0"/>
    <n v="13.097"/>
    <n v="8.0250000000000004"/>
    <n v="2.8159999999999998"/>
    <n v="0"/>
    <n v="15.782"/>
    <n v="21.013999999999999"/>
    <n v="0"/>
    <n v="5.2320000000000002"/>
    <n v="0.77398826413950794"/>
  </r>
  <r>
    <n v="214101"/>
    <n v="3219"/>
    <s v="Breugheldal"/>
    <s v="Itterbeeksebaan 208"/>
    <s v="1701 Dilbeek"/>
    <x v="2"/>
    <x v="2"/>
    <s v=""/>
    <n v="14.150000000000002"/>
    <n v="32.166999999999987"/>
    <n v="5.8300000000000018"/>
    <n v="95.528999999999982"/>
    <n v="0.54587612138722275"/>
    <n v="0.95214719471947196"/>
    <n v="86"/>
    <n v="68.650000000000006"/>
    <n v="67.31"/>
    <n v="1.9907888872381596E-2"/>
    <n v="2088.104166666667"/>
    <n v="2047.3458333333335"/>
    <n v="3.7749999999999999"/>
    <n v="5.83"/>
    <n v="0"/>
    <n v="2.0550000000000002"/>
    <n v="5.9459999999999997"/>
    <n v="0"/>
    <n v="12.784000000000001"/>
    <n v="6.702"/>
    <n v="0.13600000000000001"/>
    <n v="0"/>
    <n v="15.583"/>
    <n v="27.096"/>
    <n v="0"/>
    <n v="11.513"/>
    <n v="0.80754972343179943"/>
  </r>
  <r>
    <n v="214102"/>
    <n v="3456"/>
    <s v="Koning Albert I (Armonea)"/>
    <s v="Keperenbergstraat 36"/>
    <s v="1700 Dilbeek"/>
    <x v="2"/>
    <x v="0"/>
    <s v="Armonea"/>
    <n v="8.8410000000000029"/>
    <n v="12.675999999999998"/>
    <n v="2.028"/>
    <n v="64.475999999999999"/>
    <n v="0.36517463862522492"/>
    <n v="0.96641604477611953"/>
    <n v="59"/>
    <n v="95.36"/>
    <n v="93.49"/>
    <n v="2.0002139266231733E-2"/>
    <n v="2900.5333333333333"/>
    <n v="2843.6541666666667"/>
    <n v="2.1"/>
    <n v="2.0270000000000001"/>
    <n v="7.2999999999999995E-2"/>
    <n v="0"/>
    <n v="4.6130000000000004"/>
    <n v="1"/>
    <n v="7.7569999999999997"/>
    <n v="3.7280000000000002"/>
    <n v="0"/>
    <n v="0"/>
    <n v="9.1649999999999991"/>
    <n v="11.458"/>
    <n v="0"/>
    <n v="2.2930000000000001"/>
    <n v="0.67884709766653284"/>
  </r>
  <r>
    <n v="214103"/>
    <n v="3305"/>
    <s v="De Verlosser"/>
    <s v="Brusselstraat 647"/>
    <s v="1700 Dilbeek"/>
    <x v="2"/>
    <x v="1"/>
    <s v=""/>
    <n v="5.5890000000000004"/>
    <n v="11.538999999999998"/>
    <n v="2.327"/>
    <n v="55.103999999999999"/>
    <n v="0.35305966898954699"/>
    <n v="0.98660119047619044"/>
    <n v="51"/>
    <n v="69.319999999999993"/>
    <n v="66.66"/>
    <n v="3.9903990399039913E-2"/>
    <n v="2108.4833333333331"/>
    <n v="2027.575"/>
    <n v="1.9750000000000001"/>
    <n v="2.3250000000000002"/>
    <n v="0"/>
    <n v="0.35"/>
    <n v="1.861"/>
    <n v="0"/>
    <n v="7.7640000000000002"/>
    <n v="3.7269999999999999"/>
    <n v="2.1760000000000002"/>
    <n v="0"/>
    <n v="8.7469999999999999"/>
    <n v="10.705"/>
    <n v="0"/>
    <n v="1.958"/>
    <n v="0.82021578083826374"/>
  </r>
  <r>
    <n v="214104"/>
    <n v="3485"/>
    <s v="Residentie Maria-Assumpta (Vulpia)"/>
    <s v="H. Moeremanslaan 8"/>
    <s v="1700 Dilbeek"/>
    <x v="2"/>
    <x v="0"/>
    <s v="Vulpia"/>
    <n v="15.600000000000001"/>
    <n v="27.137000000000015"/>
    <n v="5.5939999999999994"/>
    <n v="119.31799999999997"/>
    <n v="0.40506042675874576"/>
    <n v="0.94487775590551182"/>
    <n v="119"/>
    <n v="75.17"/>
    <n v="73.709999999999994"/>
    <n v="1.9807353140686601E-2"/>
    <n v="2286.4208333333331"/>
    <n v="2242.0124999999998"/>
    <n v="4.3120000000000003"/>
    <n v="4.2080000000000002"/>
    <n v="0.104"/>
    <n v="0"/>
    <n v="8.7360000000000007"/>
    <n v="0"/>
    <n v="16.574000000000002"/>
    <n v="6.8559999999999999"/>
    <n v="0.98199999999999998"/>
    <n v="0"/>
    <n v="19.082000000000001"/>
    <n v="24.684000000000001"/>
    <n v="0"/>
    <n v="5.6020000000000003"/>
    <n v="0.81097854325026464"/>
  </r>
  <r>
    <n v="214106"/>
    <n v="3340"/>
    <s v="Dilhome (Orelia)"/>
    <s v="Baron R. de Vironlaan 101"/>
    <s v="1700 Dilbeek"/>
    <x v="2"/>
    <x v="0"/>
    <s v="Orelia"/>
    <n v="8.2009999999999987"/>
    <n v="18.646999999999991"/>
    <n v="5.6350000000000007"/>
    <n v="85.287999999999997"/>
    <n v="0.38086248944751888"/>
    <n v="0.90337535460992879"/>
    <n v="75"/>
    <n v="87.14"/>
    <n v="85.79"/>
    <n v="1.5736099778528967E-2"/>
    <n v="2650.5083333333332"/>
    <n v="2609.4458333333337"/>
    <n v="2.7839999999999998"/>
    <n v="5.3220000000000001"/>
    <n v="0"/>
    <n v="2.5379999999999998"/>
    <n v="4.7670000000000003"/>
    <n v="0"/>
    <n v="10.137"/>
    <n v="3.419"/>
    <n v="1.9510000000000001"/>
    <n v="0"/>
    <n v="12.069000000000001"/>
    <n v="15.635999999999999"/>
    <n v="0"/>
    <n v="3.5670000000000002"/>
    <n v="0.68284612913588183"/>
  </r>
  <r>
    <n v="214110"/>
    <n v="3578"/>
    <s v="Quietas (Armonea)"/>
    <s v="Bezenberg 10"/>
    <s v="1700 Dilbeek"/>
    <x v="2"/>
    <x v="0"/>
    <s v="Armonea"/>
    <n v="10.477999999999996"/>
    <n v="23.838999999999988"/>
    <n v="4.487000000000001"/>
    <n v="114.508"/>
    <n v="0.33887588640095007"/>
    <n v="0.95347499999999996"/>
    <n v="106"/>
    <n v="77.989999999999995"/>
    <n v="76.459999999999994"/>
    <n v="2.0010462987182898E-2"/>
    <n v="2372.1958333333332"/>
    <n v="2325.6583333333333"/>
    <n v="3.45"/>
    <n v="4.2830000000000004"/>
    <n v="0"/>
    <n v="0.83299999999999996"/>
    <n v="3.0830000000000002"/>
    <n v="0"/>
    <n v="13.127000000000001"/>
    <n v="6.8529999999999998"/>
    <n v="3.1909999999999998"/>
    <n v="0"/>
    <n v="15.712999999999999"/>
    <n v="21.942"/>
    <n v="0"/>
    <n v="6.2290000000000001"/>
    <n v="0.62160545519799015"/>
  </r>
  <r>
    <n v="214111"/>
    <n v="13656"/>
    <s v="Het Witte Huis"/>
    <s v="Kerkstraat 64"/>
    <s v="1701 Dilbeek"/>
    <x v="2"/>
    <x v="0"/>
    <m/>
    <n v="9.9270000000000014"/>
    <n v="16.637999999999991"/>
    <n v="2.911999999999999"/>
    <n v="62.554000000000002"/>
    <n v="0.4712248617194742"/>
    <n v="0.98307708333333332"/>
    <n v="63"/>
    <n v="70.12"/>
    <n v="67.42"/>
    <n v="4.0047463660634941E-2"/>
    <n v="2132.8166666666671"/>
    <n v="2050.6916666666666"/>
    <n v="2.34"/>
    <n v="2.9060000000000001"/>
    <n v="0"/>
    <n v="0.56599999999999995"/>
    <n v="5.8259999999999996"/>
    <n v="1"/>
    <n v="8.9130000000000003"/>
    <n v="3.88"/>
    <n v="0"/>
    <n v="0"/>
    <n v="10.45"/>
    <n v="13.634"/>
    <n v="0"/>
    <n v="3.1840000000000002"/>
    <n v="0.8201311359206096"/>
  </r>
  <r>
    <n v="215105"/>
    <n v="25727"/>
    <s v="Palmyra (Vulpia)"/>
    <s v="Zennebeemd 15"/>
    <s v="1620 Drogenbos"/>
    <x v="2"/>
    <x v="0"/>
    <s v="Vulpia"/>
    <n v="12.658000000000001"/>
    <n v="29.510999999999992"/>
    <n v="4.383"/>
    <n v="111.25099999999999"/>
    <n v="0.41844118255116813"/>
    <n v="0.92846666666666655"/>
    <n v="110"/>
    <n v="85.39"/>
    <n v="83.72"/>
    <n v="1.9947443860487413E-2"/>
    <n v="2597.2791666666667"/>
    <n v="2546.4833333333336"/>
    <n v="4.0979999999999999"/>
    <n v="3.8809999999999998"/>
    <n v="0.217"/>
    <n v="0"/>
    <n v="4.1559999999999997"/>
    <n v="0"/>
    <n v="14.96"/>
    <n v="8.4830000000000005"/>
    <n v="2.3210000000000002"/>
    <n v="0"/>
    <n v="18.071999999999999"/>
    <n v="25.263000000000002"/>
    <n v="0"/>
    <n v="7.1909999999999998"/>
    <n v="0.7691720435403635"/>
  </r>
  <r>
    <n v="216101"/>
    <n v="3323"/>
    <s v="De Zwaluw"/>
    <s v="Vollezeelsesteenweg 44"/>
    <s v="1570 Pajottegem"/>
    <x v="2"/>
    <x v="0"/>
    <m/>
    <n v="10.066000000000001"/>
    <n v="19.411999999999999"/>
    <n v="4.9340000000000011"/>
    <n v="83.720000000000013"/>
    <n v="0.41103678929765886"/>
    <n v="0.95454393939393933"/>
    <n v="78"/>
    <n v="73.12"/>
    <n v="71.680000000000007"/>
    <n v="2.0089285714285587E-2"/>
    <n v="2224.0666666666671"/>
    <n v="2180.2666666666669"/>
    <n v="3.1669999999999998"/>
    <n v="4.4279999999999999"/>
    <n v="0"/>
    <n v="1.2609999999999999"/>
    <n v="7.4249999999999998"/>
    <n v="0"/>
    <n v="12.061999999999999"/>
    <n v="2.6379999999999999"/>
    <n v="1.9990000000000001"/>
    <n v="0"/>
    <n v="14.135"/>
    <n v="17.343"/>
    <n v="0"/>
    <n v="3.2080000000000002"/>
    <n v="0.83559133451142087"/>
  </r>
  <r>
    <n v="217101"/>
    <n v="8911"/>
    <s v="Betze Rust"/>
    <s v="Dorpsstraat 1A"/>
    <s v="3450 Geetbets"/>
    <x v="2"/>
    <x v="1"/>
    <s v=""/>
    <n v="12.365000000000004"/>
    <n v="16.354999999999997"/>
    <n v="2.9870000000000005"/>
    <n v="67.619000000000014"/>
    <n v="0.46890666824413246"/>
    <n v="0.97261071428571444"/>
    <n v="67"/>
    <n v="73.8"/>
    <n v="72.349999999999994"/>
    <n v="2.0041465100207434E-2"/>
    <n v="2244.75"/>
    <n v="2200.645833333333"/>
    <n v="2.8980000000000001"/>
    <n v="2.9849999999999999"/>
    <n v="0"/>
    <n v="8.6999999999999994E-2"/>
    <n v="3.6949999999999998"/>
    <n v="1"/>
    <n v="10.441000000000001"/>
    <n v="8.16"/>
    <n v="0"/>
    <n v="0"/>
    <n v="12.592000000000001"/>
    <n v="14.512"/>
    <n v="0"/>
    <n v="1.92"/>
    <n v="0.90555136900276312"/>
  </r>
  <r>
    <n v="218101"/>
    <n v="3475"/>
    <s v="Residentie Den Boomgaard (Vulpia)"/>
    <s v="Stationsstraat 2A"/>
    <s v="3380 Glabbeek"/>
    <x v="2"/>
    <x v="0"/>
    <s v="Vulpia"/>
    <n v="10.105999999999998"/>
    <n v="13.016000000000005"/>
    <n v="3.8690000000000002"/>
    <n v="73.825000000000017"/>
    <n v="0.36560785641720278"/>
    <n v="0.95359545454545458"/>
    <n v="83"/>
    <n v="69.510000000000005"/>
    <n v="68.16"/>
    <n v="1.9806338028169224E-2"/>
    <n v="2114.2625000000003"/>
    <n v="2073.1999999999998"/>
    <n v="2.57"/>
    <n v="3.3260000000000001"/>
    <n v="0"/>
    <n v="0.75600000000000001"/>
    <n v="2.8010000000000002"/>
    <n v="0"/>
    <n v="9.81"/>
    <n v="7.2919999999999998"/>
    <n v="0"/>
    <n v="0"/>
    <n v="11.459"/>
    <n v="13.087"/>
    <n v="0"/>
    <n v="1.6279999999999999"/>
    <n v="0.74290060851926976"/>
  </r>
  <r>
    <n v="219101"/>
    <n v="3356"/>
    <s v="Eyckenborgh (Armonea)"/>
    <s v="Bronnenweg 4"/>
    <s v="1755 Pajottegem"/>
    <x v="2"/>
    <x v="0"/>
    <s v="Armonea"/>
    <n v="9.3879999999999963"/>
    <n v="17.247999999999998"/>
    <n v="4.5699999999999994"/>
    <n v="87.53100000000002"/>
    <n v="0.35651369229187363"/>
    <n v="0.9740796296296298"/>
    <n v="71"/>
    <n v="79.39"/>
    <n v="77.84"/>
    <n v="1.9912641315519064E-2"/>
    <n v="2414.7791666666667"/>
    <n v="2367.6333333333337"/>
    <n v="3.1779999999999999"/>
    <n v="4.476"/>
    <n v="0"/>
    <n v="1.298"/>
    <n v="1.5549999999999999"/>
    <n v="0"/>
    <n v="10.85"/>
    <n v="7.5350000000000001"/>
    <n v="1.76"/>
    <n v="0"/>
    <n v="13.345000000000001"/>
    <n v="16.829000000000001"/>
    <n v="0"/>
    <n v="3.484"/>
    <n v="0.72661430502800495"/>
  </r>
  <r>
    <n v="219102"/>
    <n v="3767"/>
    <s v="Strijland"/>
    <s v="Letterbeekstraat 14"/>
    <s v="1755 Pajottegem"/>
    <x v="2"/>
    <x v="0"/>
    <m/>
    <n v="6.665"/>
    <n v="7.1189999999999998"/>
    <n v="1.048"/>
    <n v="28.238"/>
    <n v="0.52524966357390745"/>
    <n v="0.94722499999999998"/>
    <n v="28"/>
    <n v="111.84"/>
    <n v="111.98"/>
    <n v="-1.2502232541525826E-3"/>
    <n v="3401.7999999999997"/>
    <n v="3406.0583333333334"/>
    <n v="1.383"/>
    <n v="1.0449999999999999"/>
    <n v="0.33800000000000002"/>
    <n v="0"/>
    <n v="3.6219999999999999"/>
    <n v="2"/>
    <n v="4.5819999999999999"/>
    <n v="3.0409999999999999"/>
    <n v="0"/>
    <n v="0"/>
    <n v="5.6959999999999997"/>
    <n v="6.1180000000000003"/>
    <n v="0"/>
    <n v="0.42199999999999999"/>
    <n v="1"/>
  </r>
  <r>
    <n v="220101"/>
    <n v="3798"/>
    <s v="Ter Biest"/>
    <s v="Chrysantenlaan 50"/>
    <s v="1850 Grimbergen"/>
    <x v="2"/>
    <x v="2"/>
    <s v=""/>
    <n v="11.504999999999997"/>
    <n v="21.45000000000001"/>
    <n v="3.4070000000000009"/>
    <n v="76.184999999999988"/>
    <n v="0.47728555489925856"/>
    <n v="0.97864102564102573"/>
    <n v="77"/>
    <n v="79.819999999999993"/>
    <n v="78.25"/>
    <n v="2.0063897763578087E-2"/>
    <n v="2427.8583333333331"/>
    <n v="2380.104166666667"/>
    <n v="2.4609999999999999"/>
    <n v="2.5030000000000001"/>
    <n v="0"/>
    <n v="4.2000000000000003E-2"/>
    <n v="4.1740000000000004"/>
    <n v="0"/>
    <n v="8.9939999999999998"/>
    <n v="4.5449999999999999"/>
    <n v="0.27500000000000002"/>
    <n v="0"/>
    <n v="10.532999999999999"/>
    <n v="16.309999999999999"/>
    <n v="0"/>
    <n v="5.7770000000000001"/>
    <n v="0.67552973596991017"/>
  </r>
  <r>
    <n v="220102"/>
    <n v="3381"/>
    <s v="Heilig Hart, Grimbergen"/>
    <s v="Veldkantstraat 30"/>
    <s v="1850 Grimbergen"/>
    <x v="2"/>
    <x v="1"/>
    <s v=""/>
    <n v="23.224000000000004"/>
    <n v="38.418000000000056"/>
    <n v="9.7539999999999996"/>
    <n v="156.35499999999996"/>
    <n v="0.45662754628889435"/>
    <n v="0.96094166666666669"/>
    <n v="140"/>
    <n v="81.599999999999994"/>
    <n v="80.02"/>
    <n v="1.974506373406637E-2"/>
    <n v="2481.9999999999995"/>
    <n v="2433.9416666666666"/>
    <n v="5.8940000000000001"/>
    <n v="7.9359999999999999"/>
    <n v="0"/>
    <n v="2.0419999999999998"/>
    <n v="10.000999999999999"/>
    <n v="1"/>
    <n v="21.777000000000001"/>
    <n v="12.773999999999999"/>
    <n v="0"/>
    <n v="0"/>
    <n v="26.097999999999999"/>
    <n v="33.100999999999999"/>
    <n v="0"/>
    <n v="7.0030000000000001"/>
    <n v="0.79424962605949812"/>
  </r>
  <r>
    <n v="220108"/>
    <n v="8912"/>
    <s v="Den Bogaet"/>
    <s v="Dorpsstraat 1"/>
    <s v="1851 Grimbergen"/>
    <x v="2"/>
    <x v="0"/>
    <m/>
    <n v="19.88"/>
    <n v="24.772000000000006"/>
    <n v="7.2379999999999995"/>
    <n v="127.93099999999998"/>
    <n v="0.40560927374913047"/>
    <n v="0.95988703703703715"/>
    <n v="100"/>
    <n v="66.75"/>
    <n v="59.06"/>
    <n v="0.13020656959024723"/>
    <n v="2030.3125"/>
    <n v="1796.4083333333335"/>
    <n v="4.95"/>
    <n v="6.2370000000000001"/>
    <n v="0"/>
    <n v="1.2869999999999999"/>
    <n v="7.7670000000000003"/>
    <n v="1"/>
    <n v="18.599"/>
    <n v="12.105"/>
    <n v="0"/>
    <n v="0"/>
    <n v="21.739000000000001"/>
    <n v="24.885999999999999"/>
    <n v="0"/>
    <n v="3.1469999999999998"/>
    <n v="0.85567743464862189"/>
  </r>
  <r>
    <n v="220109"/>
    <n v="14989"/>
    <s v="Villa Batavia (Orelia)"/>
    <s v="Oude Mechelsestraat 4"/>
    <s v="1853 Grimbergen"/>
    <x v="2"/>
    <x v="0"/>
    <s v="Orelia"/>
    <n v="10.891000000000002"/>
    <n v="18.774999999999991"/>
    <n v="4.3179999999999996"/>
    <n v="81.171999999999997"/>
    <n v="0.41866653525846348"/>
    <n v="0.99085243902439035"/>
    <n v="74"/>
    <n v="79.290000000000006"/>
    <n v="77.75"/>
    <n v="1.9807073954984045E-2"/>
    <n v="2411.7375000000002"/>
    <n v="2364.8958333333335"/>
    <n v="2.86"/>
    <n v="3.9079999999999999"/>
    <n v="0"/>
    <n v="1.048"/>
    <n v="6.2320000000000002"/>
    <n v="0"/>
    <n v="11.058"/>
    <n v="4.6500000000000004"/>
    <n v="0.17599999999999999"/>
    <n v="0"/>
    <n v="12.787000000000001"/>
    <n v="16.664999999999999"/>
    <n v="0"/>
    <n v="3.8780000000000001"/>
    <n v="0.78088294856217089"/>
  </r>
  <r>
    <n v="221102"/>
    <n v="3463"/>
    <s v="Residentie Langerheide"/>
    <s v="Langerheide 7"/>
    <s v="3150 Haacht"/>
    <x v="2"/>
    <x v="1"/>
    <s v=""/>
    <n v="10.720999999999995"/>
    <n v="12.730999999999995"/>
    <n v="3.5659999999999998"/>
    <n v="65.697999999999993"/>
    <n v="0.41124539559803941"/>
    <n v="0.96691568627450974"/>
    <n v="62"/>
    <n v="74.37"/>
    <n v="72.75"/>
    <n v="2.2268041237113456E-2"/>
    <n v="2262.0875000000001"/>
    <n v="2212.8125"/>
    <n v="2.4929999999999999"/>
    <n v="3.5609999999999999"/>
    <n v="0"/>
    <n v="1.0680000000000001"/>
    <n v="0.72599999999999998"/>
    <n v="1"/>
    <n v="9.1080000000000005"/>
    <n v="9.6159999999999997"/>
    <n v="0"/>
    <n v="1"/>
    <n v="10.984999999999999"/>
    <n v="11.725"/>
    <n v="0"/>
    <n v="0.74"/>
    <n v="0.79582985821517926"/>
  </r>
  <r>
    <n v="221103"/>
    <n v="3265"/>
    <s v="De Klinckaert (Armonea)"/>
    <s v="Rijmenamsesteenweg 71"/>
    <s v="3150 Haacht"/>
    <x v="2"/>
    <x v="0"/>
    <s v="Armonea"/>
    <n v="7.2749999999999932"/>
    <n v="12.648000000000003"/>
    <n v="2.5410000000000008"/>
    <n v="59.780999999999999"/>
    <n v="0.37577156621669083"/>
    <n v="0.9414083333333334"/>
    <n v="50"/>
    <n v="77.400000000000006"/>
    <n v="75.88"/>
    <n v="2.003162888771759E-2"/>
    <n v="2354.2500000000005"/>
    <n v="2308.0166666666664"/>
    <n v="2.1669999999999998"/>
    <n v="2.54"/>
    <n v="0"/>
    <n v="0.373"/>
    <n v="4.0389999999999997"/>
    <n v="0"/>
    <n v="8.359"/>
    <n v="3.2170000000000001"/>
    <n v="1.103"/>
    <n v="0"/>
    <n v="9.5519999999999996"/>
    <n v="11.775"/>
    <n v="0"/>
    <n v="2.2229999999999999"/>
    <n v="0.82360219981668192"/>
  </r>
  <r>
    <n v="222101"/>
    <n v="3887"/>
    <s v="Zonnig Huis"/>
    <s v="Auguste Demaeghtlaan 36"/>
    <s v="1500 Halle"/>
    <x v="2"/>
    <x v="2"/>
    <s v=""/>
    <n v="15.996999999999996"/>
    <n v="27.812999999999992"/>
    <n v="6.5920000000000005"/>
    <n v="102.027"/>
    <n v="0.49400648847853984"/>
    <n v="0.97756602564102557"/>
    <n v="104"/>
    <n v="70.400000000000006"/>
    <n v="69.02"/>
    <n v="1.999420457838319E-2"/>
    <n v="2141.3333333333335"/>
    <n v="2099.3583333333331"/>
    <n v="3.806"/>
    <n v="6.0919999999999996"/>
    <n v="0"/>
    <n v="2.286"/>
    <n v="6.407"/>
    <n v="3"/>
    <n v="13.21"/>
    <n v="9.3919999999999995"/>
    <n v="0"/>
    <n v="0"/>
    <n v="16.204999999999998"/>
    <n v="24.536999999999999"/>
    <n v="0"/>
    <n v="8.3320000000000007"/>
    <n v="0.76970998925886147"/>
  </r>
  <r>
    <n v="222103"/>
    <n v="8913"/>
    <s v="Sint-Augustinus, Halle"/>
    <s v="Monseigneur Senciestraat 4"/>
    <s v="1500 Halle"/>
    <x v="2"/>
    <x v="1"/>
    <s v=""/>
    <n v="15.528000000000002"/>
    <n v="24.566000000000038"/>
    <n v="8.697000000000001"/>
    <n v="110.14700000000001"/>
    <n v="0.4429625863618622"/>
    <n v="0.95724021739130449"/>
    <n v="96"/>
    <n v="88.99"/>
    <n v="87.25"/>
    <n v="1.9942693409741974E-2"/>
    <n v="2706.7791666666667"/>
    <n v="2653.854166666667"/>
    <n v="4.5170000000000003"/>
    <n v="8.1890000000000001"/>
    <n v="0"/>
    <n v="3.6720000000000002"/>
    <n v="6.2939999999999996"/>
    <n v="0"/>
    <n v="16.358000000000001"/>
    <n v="9.2260000000000009"/>
    <n v="0.83799999999999997"/>
    <n v="0"/>
    <n v="19.504000000000001"/>
    <n v="22.588999999999999"/>
    <n v="0"/>
    <n v="3.085"/>
    <n v="0.86947152655506788"/>
  </r>
  <r>
    <n v="222106"/>
    <n v="18919"/>
    <s v="De Maretak (Korian)"/>
    <s v="Ziekenhuislaan 10"/>
    <s v="1500 Halle"/>
    <x v="2"/>
    <x v="0"/>
    <s v="Korian"/>
    <n v="12.227000000000002"/>
    <n v="24.707999999999981"/>
    <n v="4.0890000000000004"/>
    <n v="116.81299999999999"/>
    <n v="0.35119378836259652"/>
    <n v="0.94876311475409836"/>
    <n v="100"/>
    <n v="81.06"/>
    <n v="79.47"/>
    <n v="2.0007550018874998E-2"/>
    <n v="2465.5750000000003"/>
    <n v="2417.2125000000001"/>
    <n v="4.1239999999999997"/>
    <n v="3.8530000000000002"/>
    <n v="0.27100000000000002"/>
    <n v="0"/>
    <n v="6.6740000000000004"/>
    <n v="0"/>
    <n v="14.526999999999999"/>
    <n v="5.5460000000000003"/>
    <n v="2.3069999999999999"/>
    <n v="0"/>
    <n v="17.579000000000001"/>
    <n v="23.646999999999998"/>
    <n v="0"/>
    <n v="6.0679999999999996"/>
    <n v="0.72939140330496222"/>
  </r>
  <r>
    <n v="222107"/>
    <n v="20100"/>
    <s v="Lucie Lambert (Emeis)"/>
    <s v="Nachtegaalstraat 211"/>
    <s v="1501 Halle"/>
    <x v="2"/>
    <x v="0"/>
    <s v="Emeis"/>
    <n v="10.410999999999998"/>
    <n v="24.983999999999991"/>
    <n v="3.6179999999999994"/>
    <n v="117.35"/>
    <n v="0.33244993608862372"/>
    <n v="0.77572667785234894"/>
    <n v="155"/>
    <n v="98.34"/>
    <n v="96.42"/>
    <n v="1.991288114499068E-2"/>
    <n v="2991.1749999999997"/>
    <n v="2932.7750000000001"/>
    <n v="3.4279999999999999"/>
    <n v="3.6139999999999999"/>
    <n v="0"/>
    <n v="0.186"/>
    <n v="1.6839999999999999"/>
    <n v="0"/>
    <n v="13.554"/>
    <n v="8.6679999999999993"/>
    <n v="3.202"/>
    <n v="0"/>
    <n v="15.621"/>
    <n v="19.954999999999998"/>
    <n v="0"/>
    <n v="4.3339999999999996"/>
    <n v="0.63539794084000656"/>
  </r>
  <r>
    <n v="223103"/>
    <n v="3198"/>
    <s v="Betlehem"/>
    <s v="Wilselsesteenweg 70"/>
    <s v="3020 Herent"/>
    <x v="2"/>
    <x v="1"/>
    <s v=""/>
    <n v="37.758999999999986"/>
    <n v="72.159999999999968"/>
    <n v="16.632999999999999"/>
    <n v="314.32100000000003"/>
    <n v="0.40262025127178885"/>
    <n v="0.94626990049751247"/>
    <n v="309"/>
    <n v="73.760000000000005"/>
    <n v="72.010000000000005"/>
    <n v="2.4302180252742778E-2"/>
    <n v="2243.5333333333333"/>
    <n v="2190.3041666666668"/>
    <n v="11.305"/>
    <n v="14.442"/>
    <n v="0"/>
    <n v="3.137"/>
    <n v="16.25"/>
    <n v="0"/>
    <n v="38.665999999999997"/>
    <n v="20.446999999999999"/>
    <n v="1.9690000000000001"/>
    <n v="0"/>
    <n v="47.026000000000003"/>
    <n v="56.345999999999997"/>
    <n v="0"/>
    <n v="9.32"/>
    <n v="0.74017987211807701"/>
  </r>
  <r>
    <n v="224101"/>
    <n v="3658"/>
    <s v="Sint Felix"/>
    <s v="Lindestraat 3"/>
    <s v="1540 Pajottegem"/>
    <x v="2"/>
    <x v="1"/>
    <s v=""/>
    <n v="9.7670000000000012"/>
    <n v="17.973999999999993"/>
    <n v="4.0590000000000002"/>
    <n v="62.815999999999995"/>
    <n v="0.5062404482934284"/>
    <n v="0.97917500000000002"/>
    <n v="58"/>
    <n v="69.819999999999993"/>
    <n v="68.45"/>
    <n v="2.0014609203798273E-2"/>
    <n v="2123.6916666666666"/>
    <n v="2082.0208333333335"/>
    <n v="2.593"/>
    <n v="4.0570000000000004"/>
    <n v="0"/>
    <n v="1.464"/>
    <n v="3.3340000000000001"/>
    <n v="0"/>
    <n v="9.5150000000000006"/>
    <n v="5.9260000000000002"/>
    <n v="0.255"/>
    <n v="0"/>
    <n v="11.323"/>
    <n v="14.571"/>
    <n v="0"/>
    <n v="3.2480000000000002"/>
    <n v="0.87274748691342008"/>
  </r>
  <r>
    <n v="225101"/>
    <n v="3694"/>
    <s v="Villa Hugardis"/>
    <s v="Maagdenblokstraat 21"/>
    <s v="3320 Hoegaarden"/>
    <x v="2"/>
    <x v="2"/>
    <s v=""/>
    <n v="9.4450000000000056"/>
    <n v="14.381000000000004"/>
    <n v="2.8719999999999999"/>
    <n v="59.995999999999995"/>
    <n v="0.44499633308887276"/>
    <n v="0.98223715846994564"/>
    <n v="57"/>
    <n v="74.47"/>
    <n v="64.760000000000005"/>
    <n v="0.14993823347745505"/>
    <n v="2265.1291666666666"/>
    <n v="1969.7833333333335"/>
    <n v="2.3220000000000001"/>
    <n v="2.5790000000000002"/>
    <n v="0"/>
    <n v="0.25700000000000001"/>
    <n v="1.345"/>
    <n v="0"/>
    <n v="8.2850000000000001"/>
    <n v="7.391"/>
    <n v="0"/>
    <n v="0"/>
    <n v="9.8059999999999992"/>
    <n v="12.452"/>
    <n v="0"/>
    <n v="2.6459999999999999"/>
    <n v="0.81781531963908616"/>
  </r>
  <r>
    <n v="226101"/>
    <n v="3417"/>
    <s v="Hof Ten Doenberghe"/>
    <s v="Groenendaalsesteenweg 32"/>
    <s v="1560 Hoeilaart"/>
    <x v="2"/>
    <x v="2"/>
    <s v=""/>
    <n v="15.205999999999998"/>
    <n v="21.898"/>
    <n v="4.9259999999999993"/>
    <n v="90.198999999999984"/>
    <n v="0.46596968924267462"/>
    <n v="0.96364592198581567"/>
    <n v="91"/>
    <n v="76.36"/>
    <n v="74.92"/>
    <n v="1.9220501868659978E-2"/>
    <n v="2322.6166666666668"/>
    <n v="2278.8166666666666"/>
    <n v="3.1280000000000001"/>
    <n v="3.85"/>
    <n v="0"/>
    <n v="0.72199999999999998"/>
    <n v="7.5170000000000003"/>
    <n v="2"/>
    <n v="11.981999999999999"/>
    <n v="6.0739999999999998"/>
    <n v="0"/>
    <n v="0"/>
    <n v="13.948"/>
    <n v="16.951000000000001"/>
    <n v="0"/>
    <n v="3.0030000000000001"/>
    <n v="0.76220964399492752"/>
  </r>
  <r>
    <n v="227101"/>
    <n v="3728"/>
    <s v="Sint-Margaretha"/>
    <s v="Kortrijksebaan 4"/>
    <s v="3220 Holsbeek"/>
    <x v="2"/>
    <x v="1"/>
    <s v=""/>
    <n v="22.926999999999992"/>
    <n v="36.527000000000008"/>
    <n v="6.8810000000000011"/>
    <n v="106.27100000000002"/>
    <n v="0.62420603927694285"/>
    <n v="0.98997376543209892"/>
    <n v="86"/>
    <n v="73.37"/>
    <n v="71.98"/>
    <n v="1.9310919699916607E-2"/>
    <n v="2231.6708333333336"/>
    <n v="2189.3916666666669"/>
    <n v="4.6790000000000003"/>
    <n v="5.4279999999999999"/>
    <n v="0"/>
    <n v="0.749"/>
    <n v="9.8249999999999993"/>
    <n v="1"/>
    <n v="17.369"/>
    <n v="8.1969999999999992"/>
    <n v="0"/>
    <n v="0"/>
    <n v="20.477"/>
    <n v="29.172999999999998"/>
    <n v="0"/>
    <n v="8.6959999999999997"/>
    <n v="0.97768676740573368"/>
  </r>
  <r>
    <n v="228102"/>
    <n v="3820"/>
    <s v="Ter Meeren"/>
    <s v="Wolfshaegen 186"/>
    <s v="3040 Huldenberg"/>
    <x v="2"/>
    <x v="1"/>
    <s v=""/>
    <n v="17.841999999999999"/>
    <n v="25.779"/>
    <n v="3.9229999999999996"/>
    <n v="102.47800000000001"/>
    <n v="0.46394348055192325"/>
    <n v="0.99199102564102548"/>
    <n v="111"/>
    <n v="83.66"/>
    <n v="82.12"/>
    <n v="1.8753044325377388E-2"/>
    <n v="2544.6583333333333"/>
    <n v="2497.8166666666671"/>
    <n v="4.2709999999999999"/>
    <n v="3.6880000000000002"/>
    <n v="0.58299999999999996"/>
    <n v="0"/>
    <n v="5.3869999999999996"/>
    <n v="3"/>
    <n v="13.984"/>
    <n v="11.592000000000001"/>
    <n v="0"/>
    <n v="0"/>
    <n v="17.393999999999998"/>
    <n v="20.454999999999998"/>
    <n v="0"/>
    <n v="3.0609999999999999"/>
    <n v="0.83647222222222228"/>
  </r>
  <r>
    <n v="228103"/>
    <n v="17491"/>
    <s v="Keyhof "/>
    <s v="Stroobantsstraat 75"/>
    <s v="3040 Huldenberg"/>
    <x v="2"/>
    <x v="1"/>
    <s v=""/>
    <n v="8.9970000000000017"/>
    <n v="10.537999999999995"/>
    <n v="1.607"/>
    <n v="37.411000000000001"/>
    <n v="0.56512790355777698"/>
    <n v="0.98465043859649104"/>
    <n v="73"/>
    <n v="85.99"/>
    <n v="84.32"/>
    <n v="1.9805502846299783E-2"/>
    <n v="2615.5291666666667"/>
    <n v="2564.7333333333331"/>
    <n v="1.7949999999999999"/>
    <n v="1.605"/>
    <n v="0.19"/>
    <n v="0"/>
    <n v="2.681"/>
    <n v="1"/>
    <n v="5.5739999999999998"/>
    <n v="3.4140000000000001"/>
    <n v="0"/>
    <n v="0"/>
    <n v="7.1349999999999998"/>
    <n v="8.5259999999999998"/>
    <n v="0"/>
    <n v="1.391"/>
    <n v="0.94624679604540463"/>
  </r>
  <r>
    <n v="229101"/>
    <n v="3520"/>
    <s v="Molenstee"/>
    <s v="Gemeenteplein 1"/>
    <s v="1910 Kampenhout"/>
    <x v="2"/>
    <x v="2"/>
    <s v=""/>
    <n v="11.401999999999999"/>
    <n v="16.500999999999994"/>
    <n v="6.4089999999999998"/>
    <n v="56.43"/>
    <n v="0.60804536594010261"/>
    <n v="0.91666024590163919"/>
    <n v="66"/>
    <n v="65.81"/>
    <n v="65.95"/>
    <n v="-2.1228203184230354E-3"/>
    <n v="2001.7208333333335"/>
    <n v="2005.9791666666667"/>
    <n v="2.1349999999999998"/>
    <n v="4.4080000000000004"/>
    <n v="0"/>
    <n v="2.2730000000000001"/>
    <n v="4.2789999999999999"/>
    <n v="3"/>
    <n v="8.06"/>
    <n v="7.1210000000000004"/>
    <n v="0"/>
    <n v="0"/>
    <n v="9.5250000000000004"/>
    <n v="15.295"/>
    <n v="0"/>
    <n v="5.77"/>
    <n v="0.83610122578094104"/>
  </r>
  <r>
    <n v="230102"/>
    <n v="3160"/>
    <s v="Akapella (Vivalto)"/>
    <s v="Parallelweg 10"/>
    <s v="1880 Kapelle-op-den-Bos"/>
    <x v="2"/>
    <x v="0"/>
    <s v="Vivalto"/>
    <n v="11.963000000000005"/>
    <n v="21.269999999999992"/>
    <n v="6.6880000000000006"/>
    <n v="78.956000000000003"/>
    <n v="0.5056107198946248"/>
    <n v="0.99479166666666652"/>
    <n v="80"/>
    <n v="78.37"/>
    <n v="76.83"/>
    <n v="2.0044253546791735E-2"/>
    <n v="2383.7541666666671"/>
    <n v="2336.9124999999999"/>
    <n v="3.5369999999999999"/>
    <n v="5.7880000000000003"/>
    <n v="0"/>
    <n v="2.2509999999999999"/>
    <n v="5.97"/>
    <n v="0"/>
    <n v="12.68"/>
    <n v="5.9909999999999997"/>
    <n v="0.71899999999999997"/>
    <n v="0"/>
    <n v="15.255000000000001"/>
    <n v="18.067"/>
    <n v="0"/>
    <n v="2.8119999999999998"/>
    <n v="0.96540476768798367"/>
  </r>
  <r>
    <n v="230103"/>
    <n v="27152"/>
    <s v="Residentie Paaleyck (Care-Ion)"/>
    <s v="Kanunnik Muyldermanslaan 12- 13"/>
    <s v="1880 Kapelle-op-den-Bos"/>
    <x v="2"/>
    <x v="0"/>
    <s v="Care-Ion"/>
    <n v="7.2099999999999964"/>
    <n v="13.154999999999999"/>
    <n v="3.0080000000000005"/>
    <n v="55.326000000000001"/>
    <n v="0.42245960307992614"/>
    <n v="0.99255595238095229"/>
    <n v="56"/>
    <n v="92.84"/>
    <n v="91.02"/>
    <n v="1.9995605361459168E-2"/>
    <n v="2823.8833333333332"/>
    <n v="2768.5250000000001"/>
    <n v="2.1890000000000001"/>
    <n v="2.468"/>
    <n v="0"/>
    <n v="0.27900000000000003"/>
    <n v="1.506"/>
    <n v="0"/>
    <n v="8.0169999999999995"/>
    <n v="5.6909999999999998"/>
    <n v="0.82"/>
    <n v="0"/>
    <n v="9.4420000000000002"/>
    <n v="12.462"/>
    <n v="0"/>
    <n v="3.02"/>
    <n v="0.85431316232544319"/>
  </r>
  <r>
    <n v="231101"/>
    <n v="3282"/>
    <s v="De Nootelaer (Korian)"/>
    <s v="Papestraat 4"/>
    <s v="3140 Keerbergen"/>
    <x v="2"/>
    <x v="0"/>
    <s v="Korian"/>
    <n v="6.2220000000000013"/>
    <n v="6.2740000000000009"/>
    <n v="1.1300000000000001"/>
    <n v="30.554999999999996"/>
    <n v="0.44594992636229763"/>
    <n v="0.95058556201550382"/>
    <n v="34"/>
    <n v="87.12"/>
    <n v="85.42"/>
    <n v="1.9901662374151252E-2"/>
    <n v="2649.9"/>
    <n v="2598.1916666666666"/>
    <n v="1.0449999999999999"/>
    <n v="1.1299999999999999"/>
    <n v="0"/>
    <n v="8.5000000000000006E-2"/>
    <n v="1.6919999999999999"/>
    <n v="2"/>
    <n v="4.048"/>
    <n v="4.532"/>
    <n v="0"/>
    <n v="0"/>
    <n v="4.6669999999999998"/>
    <n v="6.0220000000000002"/>
    <n v="0"/>
    <n v="1.355"/>
    <n v="0.76034995941192385"/>
  </r>
  <r>
    <n v="231103"/>
    <n v="15747"/>
    <s v="Seniorenresidentie Keerbergen (Korian)"/>
    <s v="Oude Pastorijweg 22"/>
    <s v="3140 Keerbergen"/>
    <x v="2"/>
    <x v="0"/>
    <s v="Korian"/>
    <n v="15.055999999999999"/>
    <n v="19.092000000000002"/>
    <n v="4.9249999999999989"/>
    <n v="113.63300000000001"/>
    <n v="0.34385257803630986"/>
    <n v="0.98985253623188396"/>
    <n v="92"/>
    <n v="82.89"/>
    <n v="81.52"/>
    <n v="1.6805691854759663E-2"/>
    <n v="2521.2374999999997"/>
    <n v="2479.5666666666666"/>
    <n v="3.6709999999999998"/>
    <n v="4.5149999999999997"/>
    <n v="0"/>
    <n v="0.84399999999999997"/>
    <n v="7.133"/>
    <n v="1"/>
    <n v="13.736000000000001"/>
    <n v="7.923"/>
    <n v="0"/>
    <n v="0"/>
    <n v="15.916"/>
    <n v="17.091999999999999"/>
    <n v="0"/>
    <n v="1.1759999999999999"/>
    <n v="0.70210202827289492"/>
  </r>
  <r>
    <n v="232101"/>
    <n v="3776"/>
    <s v="Dellebron (Korian)"/>
    <s v="Mounstraat 21"/>
    <s v="3470 Kortenaken"/>
    <x v="2"/>
    <x v="0"/>
    <s v="Korian"/>
    <n v="12.148999999999997"/>
    <n v="18.227999999999994"/>
    <n v="5.8029999999999999"/>
    <n v="93.344999999999999"/>
    <n v="0.38759440784187682"/>
    <n v="0.94451105442176875"/>
    <n v="87"/>
    <n v="79.95"/>
    <n v="68.97"/>
    <n v="0.15919965202261865"/>
    <n v="2431.8125"/>
    <n v="2097.8375000000001"/>
    <n v="3.55"/>
    <n v="5.8010000000000002"/>
    <n v="0"/>
    <n v="2.2509999999999999"/>
    <n v="3.33"/>
    <n v="0"/>
    <n v="12.958"/>
    <n v="8.8119999999999994"/>
    <n v="0.81599999999999995"/>
    <n v="0"/>
    <n v="15.727"/>
    <n v="17.414000000000001"/>
    <n v="0"/>
    <n v="1.6870000000000001"/>
    <n v="0.79172033669831954"/>
  </r>
  <r>
    <n v="233101"/>
    <n v="3548"/>
    <s v="Onze-Lieve-Vrouw van Lourdes, Kortenberg"/>
    <s v="Dorpsplein 10"/>
    <s v="3071 Kortenberg"/>
    <x v="2"/>
    <x v="1"/>
    <s v=""/>
    <n v="22.473999999999997"/>
    <n v="30.87400000000007"/>
    <n v="10.912000000000003"/>
    <n v="152.38199999999995"/>
    <n v="0.42170335078946397"/>
    <n v="0.97543846153846148"/>
    <n v="140"/>
    <n v="79.239999999999995"/>
    <n v="77.69"/>
    <n v="1.99510876560689E-2"/>
    <n v="2410.2166666666667"/>
    <n v="2363.0708333333332"/>
    <n v="6.2480000000000002"/>
    <n v="10.407999999999999"/>
    <n v="0"/>
    <n v="4.16"/>
    <n v="8.5969999999999995"/>
    <n v="0"/>
    <n v="23.094999999999999"/>
    <n v="13.848000000000001"/>
    <n v="0.65"/>
    <n v="0"/>
    <n v="27.193000000000001"/>
    <n v="28.405000000000001"/>
    <n v="0"/>
    <n v="1.212"/>
    <n v="0.90036838890020177"/>
  </r>
  <r>
    <n v="233103"/>
    <n v="26908"/>
    <s v="Hertog Jan "/>
    <s v="Leuvensesteenweg 348"/>
    <s v="3070 Kortenberg"/>
    <x v="2"/>
    <x v="0"/>
    <m/>
    <n v="10.385999999999999"/>
    <n v="15.995999999999986"/>
    <n v="4.4419999999999993"/>
    <n v="76.35499999999999"/>
    <n v="0.40369327483465378"/>
    <n v="0.94650390946502039"/>
    <n v="79"/>
    <n v="104.5"/>
    <n v="99.34"/>
    <n v="5.194282262935368E-2"/>
    <n v="3178.5416666666665"/>
    <n v="3021.5916666666667"/>
    <n v="2.9729999999999999"/>
    <n v="3.9390000000000001"/>
    <n v="0"/>
    <n v="0.96599999999999997"/>
    <n v="0.34300000000000003"/>
    <n v="0"/>
    <n v="10.647"/>
    <n v="10.037000000000001"/>
    <n v="0.26700000000000002"/>
    <n v="0"/>
    <n v="12.782"/>
    <n v="16.62"/>
    <n v="0"/>
    <n v="3.8380000000000001"/>
    <n v="0.81700753498385359"/>
  </r>
  <r>
    <n v="234101"/>
    <n v="28134"/>
    <s v="Atrium (Anima)"/>
    <s v="Arthur Dezangrélaan 19"/>
    <s v="1950 Kraainem"/>
    <x v="2"/>
    <x v="0"/>
    <s v="Anima"/>
    <n v="6.5040000000000004"/>
    <n v="8.7840000000000025"/>
    <n v="1.738"/>
    <n v="40.954000000000001"/>
    <n v="0.41573472676661627"/>
    <n v="0.89962424242424255"/>
    <n v="36"/>
    <n v="81.92"/>
    <n v="80.31"/>
    <n v="2.0047316647989089E-2"/>
    <n v="2491.7333333333331"/>
    <n v="2442.7625000000003"/>
    <n v="1.5640000000000001"/>
    <n v="1.7370000000000001"/>
    <n v="0"/>
    <n v="0.17299999999999999"/>
    <n v="2.98"/>
    <n v="1"/>
    <n v="5.5960000000000001"/>
    <n v="3.5110000000000001"/>
    <n v="0"/>
    <n v="0"/>
    <n v="6.6959999999999997"/>
    <n v="7.78"/>
    <n v="0"/>
    <n v="1.0840000000000001"/>
    <n v="0.79948153856932669"/>
  </r>
  <r>
    <n v="235101"/>
    <n v="3556"/>
    <s v="Oleyck"/>
    <s v="Oscar Huysecomlaan 2"/>
    <s v="3400 Landen"/>
    <x v="2"/>
    <x v="2"/>
    <s v=""/>
    <n v="13.096"/>
    <n v="22.694999999999986"/>
    <n v="4.048"/>
    <n v="89.125999999999991"/>
    <n v="0.4469963871373111"/>
    <n v="0.9710115942028984"/>
    <n v="86"/>
    <n v="70.400000000000006"/>
    <n v="67.69"/>
    <n v="4.0035455754173555E-2"/>
    <n v="2141.3333333333335"/>
    <n v="2058.9041666666667"/>
    <n v="3.12"/>
    <n v="3.5459999999999998"/>
    <n v="0"/>
    <n v="0.42599999999999999"/>
    <n v="5.5990000000000002"/>
    <n v="1"/>
    <n v="12.22"/>
    <n v="7.4880000000000004"/>
    <n v="0"/>
    <n v="0"/>
    <n v="14.115"/>
    <n v="21.184999999999999"/>
    <n v="0"/>
    <n v="7.07"/>
    <n v="0.77182591623036645"/>
  </r>
  <r>
    <n v="235102"/>
    <n v="3874"/>
    <s v="Zevenbronnen (Anima)"/>
    <s v="Walshoutemstraat 75"/>
    <s v="3401 Landen"/>
    <x v="2"/>
    <x v="0"/>
    <s v="Anima"/>
    <n v="13.156000000000001"/>
    <n v="14.226000000000003"/>
    <n v="4.3439999999999985"/>
    <n v="83.62700000000001"/>
    <n v="0.37937508221029093"/>
    <n v="0.94195449438202239"/>
    <n v="75"/>
    <n v="78.41"/>
    <n v="76.87"/>
    <n v="2.0033823338103218E-2"/>
    <n v="2384.9708333333333"/>
    <n v="2338.1291666666671"/>
    <n v="2.87"/>
    <n v="4.3419999999999996"/>
    <n v="0"/>
    <n v="1.472"/>
    <n v="6.3730000000000002"/>
    <n v="2"/>
    <n v="11.097"/>
    <n v="6.7750000000000004"/>
    <n v="0"/>
    <n v="0"/>
    <n v="12.834"/>
    <n v="12.903"/>
    <n v="0"/>
    <n v="6.9000000000000006E-2"/>
    <n v="0.7676582361420522"/>
  </r>
  <r>
    <n v="236103"/>
    <n v="25117"/>
    <s v="Keymolen (Armonea)"/>
    <s v="Karel Keymolenstraat 55"/>
    <s v="1750 Lennik"/>
    <x v="2"/>
    <x v="0"/>
    <s v="Armonea"/>
    <n v="10.457000000000001"/>
    <n v="18.070999999999998"/>
    <n v="4.230999999999999"/>
    <n v="90.242999999999995"/>
    <n v="0.36300876522278741"/>
    <n v="0.97042311827956995"/>
    <n v="85"/>
    <n v="89.71"/>
    <n v="87.95"/>
    <n v="2.0011370096645775E-2"/>
    <n v="2728.6791666666663"/>
    <n v="2675.1458333333335"/>
    <n v="3.097"/>
    <n v="4.2300000000000004"/>
    <n v="0"/>
    <n v="1.133"/>
    <n v="5.5949999999999998"/>
    <n v="0"/>
    <n v="12.145"/>
    <n v="4.8170000000000002"/>
    <n v="1.7330000000000001"/>
    <n v="0"/>
    <n v="14.11"/>
    <n v="16.853000000000002"/>
    <n v="0"/>
    <n v="2.7429999999999999"/>
    <n v="0.75421233188621395"/>
  </r>
  <r>
    <n v="237101"/>
    <n v="3582"/>
    <s v="Edouard Remy"/>
    <s v="Andreas Vesaliusstraat 10bus 1"/>
    <s v="3000 Leuven"/>
    <x v="2"/>
    <x v="2"/>
    <s v=""/>
    <n v="26.819999999999997"/>
    <n v="51.315000000000019"/>
    <n v="18.169999999999987"/>
    <n v="167.60999999999999"/>
    <n v="0.57457788914742569"/>
    <n v="0.91988040293040285"/>
    <n v="164"/>
    <n v="71.88"/>
    <n v="70.540000000000006"/>
    <n v="1.8996314148000959E-2"/>
    <n v="2186.35"/>
    <n v="2145.5916666666672"/>
    <n v="6.4340000000000002"/>
    <n v="15.367000000000001"/>
    <n v="0"/>
    <n v="8.9329999999999998"/>
    <n v="13.443"/>
    <n v="3"/>
    <n v="23.088999999999999"/>
    <n v="13.036"/>
    <n v="0"/>
    <n v="0"/>
    <n v="27.335999999999999"/>
    <n v="44.744999999999997"/>
    <n v="0"/>
    <n v="17.408999999999999"/>
    <n v="0.81521067801262692"/>
  </r>
  <r>
    <n v="237103"/>
    <n v="3851"/>
    <s v="Home Vogelzang"/>
    <s v="Tervuursesteenweg 290"/>
    <s v="3001 Leuven"/>
    <x v="2"/>
    <x v="1"/>
    <s v=""/>
    <n v="15.940999999999997"/>
    <n v="31.983000000000001"/>
    <n v="5.4039999999999981"/>
    <n v="126.256"/>
    <n v="0.42237992649854261"/>
    <n v="0.85585585585585588"/>
    <n v="138"/>
    <n v="79.16"/>
    <n v="79.22"/>
    <n v="-7.5738449886397774E-4"/>
    <n v="2407.7833333333333"/>
    <n v="2409.6083333333336"/>
    <n v="3.8260000000000001"/>
    <n v="4.3419999999999996"/>
    <n v="0"/>
    <n v="0.51600000000000001"/>
    <n v="8.3170000000000002"/>
    <n v="1"/>
    <n v="13.541"/>
    <n v="6.5149999999999997"/>
    <n v="0"/>
    <n v="0"/>
    <n v="16.001000000000001"/>
    <n v="25.507999999999999"/>
    <n v="0"/>
    <n v="9.5069999999999997"/>
    <n v="0.60243885378535289"/>
  </r>
  <r>
    <n v="237106"/>
    <n v="3315"/>
    <s v="De Wingerd"/>
    <s v="Wingerdstraat 14"/>
    <s v="3000 Leuven"/>
    <x v="2"/>
    <x v="1"/>
    <s v=""/>
    <n v="31.847000000000001"/>
    <n v="36.789000000000009"/>
    <n v="12.129"/>
    <n v="152.47900000000004"/>
    <n v="0.52967949684874638"/>
    <n v="0.9575481132075474"/>
    <n v="129"/>
    <n v="91.55"/>
    <n v="89.75"/>
    <n v="2.0055710306406738E-2"/>
    <n v="2784.6458333333335"/>
    <n v="2729.8958333333335"/>
    <n v="7.4779999999999998"/>
    <n v="10.35"/>
    <n v="0"/>
    <n v="2.8719999999999999"/>
    <n v="15.923"/>
    <n v="5"/>
    <n v="22.146999999999998"/>
    <n v="11.188000000000001"/>
    <n v="0"/>
    <n v="0"/>
    <n v="29.084"/>
    <n v="28.466999999999999"/>
    <n v="0.61699999999999999"/>
    <n v="0"/>
    <n v="0.9460003552608206"/>
  </r>
  <r>
    <n v="237109"/>
    <n v="3339"/>
    <s v="Dijlehof"/>
    <s v="Minderbroedersstraat 9B"/>
    <s v="3000 Leuven"/>
    <x v="2"/>
    <x v="1"/>
    <s v=""/>
    <n v="12.719000000000003"/>
    <n v="20.218000000000014"/>
    <n v="4.6999999999999984"/>
    <n v="75.143000000000015"/>
    <n v="0.50087167134663246"/>
    <n v="0.94337521367521371"/>
    <n v="47"/>
    <n v="87.93"/>
    <n v="86.12"/>
    <n v="2.1017185322805387E-2"/>
    <n v="2674.5374999999999"/>
    <n v="2619.4833333333336"/>
    <n v="3.4449999999999998"/>
    <n v="4.1390000000000002"/>
    <n v="0"/>
    <n v="0.69399999999999995"/>
    <n v="5.2119999999999997"/>
    <n v="1"/>
    <n v="10.442"/>
    <n v="6.31"/>
    <n v="0"/>
    <n v="0"/>
    <n v="12.929"/>
    <n v="15.528"/>
    <n v="0"/>
    <n v="2.5990000000000002"/>
    <n v="0.93133118226193434"/>
  </r>
  <r>
    <n v="237114"/>
    <n v="13713"/>
    <s v="Ter Putkapelle"/>
    <s v="Bosstraat 13"/>
    <s v="3012 Leuven"/>
    <x v="2"/>
    <x v="2"/>
    <s v=""/>
    <n v="11.971999999999996"/>
    <n v="25.117999999999991"/>
    <n v="7.7429999999999994"/>
    <n v="86.425000000000011"/>
    <n v="0.51875036158518928"/>
    <n v="0.96573611111111124"/>
    <n v="90"/>
    <n v="74.69"/>
    <n v="73.23"/>
    <n v="1.993718421411983E-2"/>
    <n v="2271.8208333333332"/>
    <n v="2227.4125000000004"/>
    <n v="3.3889999999999998"/>
    <n v="5.4409999999999998"/>
    <n v="0"/>
    <n v="2.052"/>
    <n v="4.1870000000000003"/>
    <n v="0"/>
    <n v="12.282"/>
    <n v="7.782"/>
    <n v="0.313"/>
    <n v="0"/>
    <n v="14.576000000000001"/>
    <n v="22.280999999999999"/>
    <n v="0"/>
    <n v="7.7050000000000001"/>
    <n v="0.85021398002853066"/>
  </r>
  <r>
    <n v="237116"/>
    <n v="13799"/>
    <s v="Ter Vlierbeke"/>
    <s v="Rustoordlaan 3"/>
    <s v="3010 Leuven"/>
    <x v="2"/>
    <x v="2"/>
    <s v=""/>
    <n v="15.441999999999995"/>
    <n v="25.401000000000007"/>
    <n v="6.9620000000000006"/>
    <n v="85.559000000000012"/>
    <n v="0.55873724564335725"/>
    <n v="0.95463888888888893"/>
    <n v="90"/>
    <n v="74.69"/>
    <n v="73.23"/>
    <n v="1.993718421411983E-2"/>
    <n v="2271.8208333333332"/>
    <n v="2227.4125000000004"/>
    <n v="3.6859999999999999"/>
    <n v="5.5309999999999997"/>
    <n v="0"/>
    <n v="1.845"/>
    <n v="6.2370000000000001"/>
    <n v="4"/>
    <n v="11.9"/>
    <n v="9.202"/>
    <n v="0"/>
    <n v="0"/>
    <n v="14.928000000000001"/>
    <n v="19.428000000000001"/>
    <n v="0"/>
    <n v="4.5"/>
    <n v="0.86118671747414266"/>
  </r>
  <r>
    <n v="237117"/>
    <n v="14074"/>
    <s v="Booghuys"/>
    <s v="Vlamingenstraat 3bus 0101"/>
    <s v="3000 Leuven"/>
    <x v="2"/>
    <x v="2"/>
    <s v=""/>
    <n v="13.388999999999996"/>
    <n v="24.128999999999987"/>
    <n v="6.157"/>
    <n v="64.115000000000009"/>
    <n v="0.68119784761756186"/>
    <n v="0.9166630952380953"/>
    <n v="70"/>
    <n v="79.099999999999994"/>
    <n v="77.56"/>
    <n v="1.9855595667869874E-2"/>
    <n v="2405.958333333333"/>
    <n v="2359.1166666666668"/>
    <n v="3.3140000000000001"/>
    <n v="4.657"/>
    <n v="0"/>
    <n v="1.343"/>
    <n v="4.0599999999999996"/>
    <n v="4"/>
    <n v="9.3260000000000005"/>
    <n v="9.3279999999999994"/>
    <n v="0"/>
    <n v="0"/>
    <n v="12.49"/>
    <n v="20.667000000000002"/>
    <n v="0"/>
    <n v="8.1769999999999996"/>
    <n v="0.98611229809418"/>
  </r>
  <r>
    <n v="237118"/>
    <n v="21230"/>
    <s v="Groene Boog (Korian)"/>
    <s v="Jules Vandenbemptlaan 12"/>
    <s v="3001 Leuven"/>
    <x v="2"/>
    <x v="0"/>
    <s v="Korian"/>
    <n v="9.7970000000000059"/>
    <n v="13.718999999999991"/>
    <n v="6.6749999999999998"/>
    <n v="79.801000000000002"/>
    <n v="0.37832859237352912"/>
    <n v="0.98457407407407427"/>
    <n v="73"/>
    <n v="96.95"/>
    <n v="95.06"/>
    <n v="1.9882179675994038E-2"/>
    <n v="2948.8958333333335"/>
    <n v="2891.4083333333333"/>
    <n v="3.0750000000000002"/>
    <n v="6.33"/>
    <n v="0"/>
    <n v="3.2549999999999999"/>
    <n v="3.0779999999999998"/>
    <n v="0"/>
    <n v="10.029999999999999"/>
    <n v="6.7160000000000002"/>
    <n v="0.23599999999999999"/>
    <n v="0"/>
    <n v="12.178000000000001"/>
    <n v="13.726000000000001"/>
    <n v="0"/>
    <n v="1.548"/>
    <n v="0.80657325722193396"/>
  </r>
  <r>
    <n v="237120"/>
    <n v="21229"/>
    <s v="Annuntiaten Heverlee"/>
    <s v="Naamsesteenweg 355"/>
    <s v="3001 Leuven"/>
    <x v="2"/>
    <x v="1"/>
    <s v=""/>
    <n v="9.7309999999999999"/>
    <n v="18.335000000000004"/>
    <n v="3.3829999999999996"/>
    <n v="62.98"/>
    <n v="0.4993489996824389"/>
    <n v="0.967945512820513"/>
    <n v="62"/>
    <n v="78.13"/>
    <n v="76.61"/>
    <n v="1.9840751860070505E-2"/>
    <n v="2376.4541666666664"/>
    <n v="2330.2208333333333"/>
    <n v="2.94"/>
    <n v="3.379"/>
    <n v="0"/>
    <n v="0.439"/>
    <n v="2.343"/>
    <n v="1"/>
    <n v="8.1270000000000007"/>
    <n v="6.6130000000000004"/>
    <n v="0"/>
    <n v="0"/>
    <n v="10.693"/>
    <n v="16.486999999999998"/>
    <n v="0"/>
    <n v="5.7939999999999996"/>
    <n v="0.88425296729183656"/>
  </r>
  <r>
    <n v="237121"/>
    <n v="26018"/>
    <s v="Sint-Vincentius, Leuven (Emeis)"/>
    <s v="Brabançonnestraat 97"/>
    <s v="3000 Leuven"/>
    <x v="2"/>
    <x v="0"/>
    <s v="Emeis"/>
    <n v="10.981999999999996"/>
    <n v="19.821000000000002"/>
    <n v="3.1769999999999996"/>
    <n v="92.063999999999993"/>
    <n v="0.36909106708376782"/>
    <n v="0.72533333333333339"/>
    <n v="139"/>
    <n v="101.6"/>
    <n v="99.6"/>
    <n v="2.008032128514059E-2"/>
    <n v="3090.3333333333335"/>
    <n v="3029.5"/>
    <n v="3.008"/>
    <n v="3.1709999999999998"/>
    <n v="0"/>
    <n v="0.16300000000000001"/>
    <n v="4.8090000000000002"/>
    <n v="0"/>
    <n v="12.467000000000001"/>
    <n v="6.1609999999999996"/>
    <n v="1.4970000000000001"/>
    <n v="0"/>
    <n v="13.868"/>
    <n v="18.506"/>
    <n v="0"/>
    <n v="4.6379999999999999"/>
    <n v="0.78505216140973477"/>
  </r>
  <r>
    <n v="237125"/>
    <n v="28334"/>
    <s v="Wijgmaalbroek (Korian)"/>
    <s v="Remy Alloingstraat 19"/>
    <s v="3018 Leuven"/>
    <x v="2"/>
    <x v="0"/>
    <s v="Korian"/>
    <n v="12.776000000000012"/>
    <n v="17.589000000000002"/>
    <n v="6.05"/>
    <n v="109.27699999999999"/>
    <n v="0.33323572206411245"/>
    <n v="0.91666666666666685"/>
    <n v="120"/>
    <n v="73.849999999999994"/>
    <n v="72.39"/>
    <n v="2.0168531565133208E-2"/>
    <n v="2246.270833333333"/>
    <n v="2201.8625000000002"/>
    <n v="3.335"/>
    <n v="6.048"/>
    <n v="0"/>
    <n v="2.7130000000000001"/>
    <n v="6.3250000000000002"/>
    <n v="0"/>
    <n v="12.653"/>
    <n v="6.3250000000000002"/>
    <n v="3.0000000000000001E-3"/>
    <n v="0"/>
    <n v="14.76"/>
    <n v="15.644"/>
    <n v="0"/>
    <n v="0.88400000000000001"/>
    <n v="0.66752745324173901"/>
  </r>
  <r>
    <n v="238101"/>
    <n v="3742"/>
    <s v="Sint-Rafaël - residentie Sint-Rafaël"/>
    <s v="Kasteelstraat 14"/>
    <s v="1770 Liedekerke"/>
    <x v="2"/>
    <x v="1"/>
    <s v=""/>
    <n v="19.82800000000001"/>
    <n v="35.58000000000002"/>
    <n v="6.402000000000001"/>
    <n v="134.96300000000002"/>
    <n v="0.45797737157591356"/>
    <n v="0.97181870503597134"/>
    <n v="123"/>
    <n v="70.180000000000007"/>
    <n v="68.8"/>
    <n v="2.0058139534883779E-2"/>
    <n v="2134.6416666666669"/>
    <n v="2092.6666666666665"/>
    <n v="5.7240000000000002"/>
    <n v="5.8559999999999999"/>
    <n v="0"/>
    <n v="0.13200000000000001"/>
    <n v="7.7779999999999996"/>
    <n v="0"/>
    <n v="18.928999999999998"/>
    <n v="11.51"/>
    <n v="0"/>
    <n v="0"/>
    <n v="23.466999999999999"/>
    <n v="28.401"/>
    <n v="0"/>
    <n v="4.9340000000000002"/>
    <n v="0.85498827654675646"/>
  </r>
  <r>
    <n v="238102"/>
    <n v="202743"/>
    <s v="Sint-Rafaël - Residentie Sara"/>
    <s v="Monniksbosstraat 11"/>
    <s v="1770 Liedekerke"/>
    <x v="2"/>
    <x v="1"/>
    <s v=""/>
    <n v="17.605"/>
    <n v="22.565000000000008"/>
    <n v="5.5570000000000039"/>
    <n v="97.814000000000007"/>
    <n v="0.46748931645776687"/>
    <n v="0.97607334983498373"/>
    <n v="90"/>
    <n v="83.38"/>
    <n v="81.760000000000005"/>
    <n v="1.9814090019569353E-2"/>
    <n v="2536.1416666666664"/>
    <n v="2486.8666666666668"/>
    <n v="4.3109999999999999"/>
    <n v="5.5490000000000004"/>
    <n v="0"/>
    <n v="1.238"/>
    <n v="10.335000000000001"/>
    <n v="2"/>
    <n v="14.234"/>
    <n v="6.3760000000000003"/>
    <n v="0"/>
    <n v="0"/>
    <n v="17.899999999999999"/>
    <n v="18.736999999999998"/>
    <n v="0"/>
    <n v="0.83699999999999997"/>
    <n v="0.8803654292343388"/>
  </r>
  <r>
    <n v="239102"/>
    <n v="13616"/>
    <s v="Avondvrede, Linkebeek"/>
    <s v="Alsembergsesteenweg 68"/>
    <s v="1630 Linkebeek"/>
    <x v="2"/>
    <x v="1"/>
    <s v=""/>
    <n v="6.3359999999999994"/>
    <n v="6.2750000000000004"/>
    <n v="2.8200000000000003"/>
    <n v="37.727999999999994"/>
    <n v="0.40900657336726048"/>
    <n v="0.49889649122807023"/>
    <n v="48"/>
    <n v="64.900000000000006"/>
    <n v="64.900000000000006"/>
    <n v="0"/>
    <n v="1974.041666666667"/>
    <n v="1974.041666666667"/>
    <n v="1.137"/>
    <n v="2.3540000000000001"/>
    <n v="0"/>
    <n v="1.2170000000000001"/>
    <n v="2.173"/>
    <n v="2"/>
    <n v="4.13"/>
    <n v="4.1630000000000003"/>
    <n v="0"/>
    <n v="0"/>
    <n v="5.0049999999999999"/>
    <n v="6.274"/>
    <n v="0"/>
    <n v="1.2689999999999999"/>
    <n v="0.61397138915111471"/>
  </r>
  <r>
    <n v="240101"/>
    <n v="9660"/>
    <s v="Sorgvliet (Korian)"/>
    <s v="Helen-Bosstraat 60"/>
    <s v="3350 Linter"/>
    <x v="2"/>
    <x v="0"/>
    <s v="Korian"/>
    <n v="11.654000000000002"/>
    <n v="16.097999999999995"/>
    <n v="3.7289999999999996"/>
    <n v="82.891999999999996"/>
    <n v="0.37978333252907392"/>
    <n v="1.0020040160642572"/>
    <n v="81"/>
    <n v="68.42"/>
    <n v="67.069999999999993"/>
    <n v="2.0128224243328052E-2"/>
    <n v="2081.1083333333331"/>
    <n v="2040.0458333333331"/>
    <n v="3.105"/>
    <n v="3.2290000000000001"/>
    <n v="0"/>
    <n v="0.124"/>
    <n v="4.266"/>
    <n v="0"/>
    <n v="11.614000000000001"/>
    <n v="7.2889999999999997"/>
    <n v="5.8999999999999997E-2"/>
    <n v="0"/>
    <n v="13.61"/>
    <n v="15.747"/>
    <n v="0"/>
    <n v="2.137"/>
    <n v="0.82340692755156009"/>
  </r>
  <r>
    <n v="241101"/>
    <n v="3402"/>
    <s v="Herfstvreugde"/>
    <s v="Kerkhofstraat 50"/>
    <s v="1840 Londerzeel"/>
    <x v="2"/>
    <x v="2"/>
    <s v=""/>
    <n v="17.738000000000003"/>
    <n v="28.340999999999987"/>
    <n v="8.1000000000000014"/>
    <n v="111.90199999999999"/>
    <n v="0.48416471555468177"/>
    <n v="0.97898297101449283"/>
    <n v="110"/>
    <n v="69.790000000000006"/>
    <n v="67.11"/>
    <n v="3.9934436000596207E-2"/>
    <n v="2122.7791666666667"/>
    <n v="2041.2625"/>
    <n v="4.8499999999999996"/>
    <n v="6.7949999999999999"/>
    <n v="0"/>
    <n v="1.9450000000000001"/>
    <n v="5.7210000000000001"/>
    <n v="3"/>
    <n v="13.909000000000001"/>
    <n v="10.689"/>
    <n v="0"/>
    <n v="0"/>
    <n v="18.260000000000002"/>
    <n v="27.49"/>
    <n v="0"/>
    <n v="9.23"/>
    <n v="0.81093185403837342"/>
  </r>
  <r>
    <n v="241102"/>
    <n v="23944"/>
    <s v="Gildentuin (Korian)"/>
    <s v="Kloosterstraat 20"/>
    <s v="1840 Londerzeel"/>
    <x v="2"/>
    <x v="0"/>
    <s v="Korian"/>
    <n v="15.983999999999996"/>
    <n v="23.756000000000007"/>
    <n v="4.0180000000000007"/>
    <n v="116.669"/>
    <n v="0.37506107020716734"/>
    <n v="0.9552846883468834"/>
    <n v="123"/>
    <n v="85.25"/>
    <n v="83.59"/>
    <n v="1.9858834788850199E-2"/>
    <n v="2593.0208333333335"/>
    <n v="2542.5291666666667"/>
    <n v="3.9319999999999999"/>
    <n v="4.0119999999999996"/>
    <n v="0"/>
    <n v="0.08"/>
    <n v="4.9409999999999998"/>
    <n v="1"/>
    <n v="14.755000000000001"/>
    <n v="10.528"/>
    <n v="0"/>
    <n v="0"/>
    <n v="17.513000000000002"/>
    <n v="22.524999999999999"/>
    <n v="0"/>
    <n v="5.0119999999999996"/>
    <n v="0.71667762539921098"/>
  </r>
  <r>
    <n v="242101"/>
    <n v="3554"/>
    <s v="Residentie 't Spelthof (Vulpia)"/>
    <s v="Kerkstraat 5"/>
    <s v="3211 Lubbeek"/>
    <x v="2"/>
    <x v="0"/>
    <s v="Vulpia"/>
    <n v="14.130000000000004"/>
    <n v="17.08300000000002"/>
    <n v="6.3859999999999983"/>
    <n v="112.08400000000002"/>
    <n v="0.33545376681774397"/>
    <n v="0.94765936639118464"/>
    <n v="109"/>
    <n v="73.650000000000006"/>
    <n v="72.209999999999994"/>
    <n v="1.9941836310760408E-2"/>
    <n v="2240.1875000000005"/>
    <n v="2196.3874999999998"/>
    <n v="3.4710000000000001"/>
    <n v="5.6280000000000001"/>
    <n v="0"/>
    <n v="2.157"/>
    <n v="4.5449999999999999"/>
    <n v="0"/>
    <n v="13.776"/>
    <n v="9.0850000000000009"/>
    <n v="0.14599999999999999"/>
    <n v="0"/>
    <n v="15.49"/>
    <n v="16.734000000000002"/>
    <n v="0"/>
    <n v="1.244"/>
    <n v="0.69374560054227397"/>
  </r>
  <r>
    <n v="242102"/>
    <n v="3646"/>
    <s v="Sint-Dominicus"/>
    <s v="Staatsbaan 120"/>
    <s v="3210 Lubbeek"/>
    <x v="2"/>
    <x v="1"/>
    <s v=""/>
    <n v="9.9910000000000014"/>
    <n v="21.272999999999993"/>
    <n v="3.9510000000000001"/>
    <n v="75.209000000000003"/>
    <n v="0.46822853647834695"/>
    <n v="0.97726839826839829"/>
    <n v="65"/>
    <n v="69.12"/>
    <n v="67.760000000000005"/>
    <n v="2.0070838252656431E-2"/>
    <n v="2102.4"/>
    <n v="2061.0333333333338"/>
    <n v="2.4129999999999998"/>
    <n v="3.149"/>
    <n v="0"/>
    <n v="0.73599999999999999"/>
    <n v="1.5660000000000001"/>
    <n v="1"/>
    <n v="9.4309999999999992"/>
    <n v="8.4220000000000006"/>
    <n v="0"/>
    <n v="0"/>
    <n v="10.896000000000001"/>
    <n v="19.863"/>
    <n v="0"/>
    <n v="8.9670000000000005"/>
    <n v="0.71050234964117887"/>
  </r>
  <r>
    <n v="243101"/>
    <n v="3566"/>
    <s v="Parkhof"/>
    <s v="Koningin Fabiolalaan 62"/>
    <s v="1830 Machelen (Brab.)"/>
    <x v="2"/>
    <x v="2"/>
    <s v=""/>
    <n v="12.832999999999998"/>
    <n v="26.690999999999985"/>
    <n v="5.7160000000000011"/>
    <n v="98.885999999999996"/>
    <n v="0.457496511134033"/>
    <n v="0.94683015873015874"/>
    <n v="90"/>
    <n v="68.38"/>
    <n v="67.040000000000006"/>
    <n v="1.9988066825775475E-2"/>
    <n v="2079.8916666666664"/>
    <n v="2039.1333333333337"/>
    <n v="3.4249999999999998"/>
    <n v="4.0330000000000004"/>
    <n v="0"/>
    <n v="0.60799999999999998"/>
    <n v="4.6310000000000002"/>
    <n v="0"/>
    <n v="12.692"/>
    <n v="7.367"/>
    <n v="0.69399999999999995"/>
    <n v="0"/>
    <n v="14.782"/>
    <n v="24.088000000000001"/>
    <n v="0"/>
    <n v="9.3059999999999992"/>
    <n v="0.73783591807742388"/>
  </r>
  <r>
    <n v="243102"/>
    <n v="24980"/>
    <s v="Residentie Woluwedal"/>
    <s v="Woluwelaan 85"/>
    <s v="1830 Machelen (Brab.)"/>
    <x v="2"/>
    <x v="0"/>
    <m/>
    <n v="10.109"/>
    <n v="13.882999999999997"/>
    <n v="2.5960000000000005"/>
    <n v="62.384"/>
    <n v="0.42619902539112586"/>
    <n v="0.94570050505050507"/>
    <n v="60"/>
    <n v="71.66"/>
    <n v="70.25"/>
    <n v="2.0071174377224166E-2"/>
    <n v="2179.6583333333333"/>
    <n v="2136.7708333333335"/>
    <n v="2.407"/>
    <n v="2.5950000000000002"/>
    <n v="0"/>
    <n v="0.188"/>
    <n v="6.1369999999999996"/>
    <n v="0"/>
    <n v="9.3019999999999996"/>
    <n v="3.4729999999999999"/>
    <n v="0"/>
    <n v="0"/>
    <n v="10.728"/>
    <n v="13.875999999999999"/>
    <n v="0"/>
    <n v="3.1480000000000001"/>
    <n v="0.87299077733860342"/>
  </r>
  <r>
    <n v="244101"/>
    <n v="3841"/>
    <s v="Residentie Van Horick"/>
    <s v="Karel Baudewijnslaan 24"/>
    <s v="1861 Meise"/>
    <x v="2"/>
    <x v="2"/>
    <s v=""/>
    <n v="8.4260000000000019"/>
    <n v="14.205"/>
    <n v="4.0840000000000005"/>
    <n v="58.226000000000006"/>
    <n v="0.45881564936626246"/>
    <n v="0.92578541666666669"/>
    <n v="60"/>
    <n v="69.5"/>
    <n v="68.14"/>
    <n v="1.9958908130319974E-2"/>
    <n v="2113.9583333333335"/>
    <n v="2072.5916666666667"/>
    <n v="2.2919999999999998"/>
    <n v="3.5830000000000002"/>
    <n v="0"/>
    <n v="1.2909999999999999"/>
    <n v="1.9570000000000001"/>
    <n v="0"/>
    <n v="8.0879999999999992"/>
    <n v="6.4619999999999997"/>
    <n v="0"/>
    <n v="0"/>
    <n v="9.73"/>
    <n v="12.992000000000001"/>
    <n v="0"/>
    <n v="3.262"/>
    <n v="0.81810231744643636"/>
  </r>
  <r>
    <n v="244102"/>
    <n v="3555"/>
    <s v="Oase (Korian)"/>
    <s v="Tramlaan 14"/>
    <s v="1861 Meise"/>
    <x v="2"/>
    <x v="0"/>
    <s v="Korian"/>
    <n v="8.0739999999999998"/>
    <n v="16.328000000000007"/>
    <n v="2.9599999999999995"/>
    <n v="74.754000000000005"/>
    <n v="0.36602723600074921"/>
    <n v="0.92291666666666661"/>
    <n v="76"/>
    <n v="85.38"/>
    <n v="83.7"/>
    <n v="2.0071684587813499E-2"/>
    <n v="2596.9749999999999"/>
    <n v="2545.875"/>
    <n v="2.5329999999999999"/>
    <n v="2.9590000000000001"/>
    <n v="0"/>
    <n v="0.42599999999999999"/>
    <n v="4.9640000000000004"/>
    <n v="0"/>
    <n v="9.3780000000000001"/>
    <n v="3.105"/>
    <n v="1.3089999999999999"/>
    <n v="0"/>
    <n v="11.257999999999999"/>
    <n v="14.927"/>
    <n v="0"/>
    <n v="3.669"/>
    <n v="0.7058692421991084"/>
  </r>
  <r>
    <n v="244105"/>
    <n v="25971"/>
    <s v="Moutershof"/>
    <s v="Zep 7"/>
    <s v="1861 Meise"/>
    <x v="2"/>
    <x v="0"/>
    <m/>
    <n v="6.7299999999999995"/>
    <n v="12.565"/>
    <n v="1.6519999999999999"/>
    <n v="23.096000000000004"/>
    <n v="0.9069535850363698"/>
    <n v="0.97221666666666673"/>
    <n v="24"/>
    <n v="85.89"/>
    <n v="84.2"/>
    <n v="2.0071258907363498E-2"/>
    <n v="2612.4874999999997"/>
    <n v="2561.0833333333335"/>
    <n v="1.022"/>
    <n v="1.5249999999999999"/>
    <n v="0"/>
    <n v="0.503"/>
    <n v="1.6719999999999999"/>
    <n v="2"/>
    <n v="3.68"/>
    <n v="4.8639999999999999"/>
    <n v="0"/>
    <n v="1"/>
    <n v="4.4290000000000003"/>
    <n v="11.545"/>
    <n v="0"/>
    <n v="7.1159999999999997"/>
    <n v="0.94211150652431797"/>
  </r>
  <r>
    <n v="245101"/>
    <n v="3836"/>
    <s v="Ter Stelten"/>
    <s v="Gasthuisstraat 19"/>
    <s v="1785 Merchtem"/>
    <x v="2"/>
    <x v="2"/>
    <s v=""/>
    <n v="12.404999999999998"/>
    <n v="31.924999999999986"/>
    <n v="4.4440000000000008"/>
    <n v="105.61000000000003"/>
    <n v="0.46183126597860025"/>
    <n v="0.9709554281345566"/>
    <n v="103"/>
    <n v="70.56"/>
    <n v="69.180000000000007"/>
    <n v="1.9947961838681527E-2"/>
    <n v="2146.2000000000003"/>
    <n v="2104.2250000000004"/>
    <n v="3.5310000000000001"/>
    <n v="4.0919999999999996"/>
    <n v="0"/>
    <n v="0.56100000000000005"/>
    <n v="3.6709999999999998"/>
    <n v="0"/>
    <n v="13.231"/>
    <n v="8.7319999999999993"/>
    <n v="0.82799999999999996"/>
    <n v="0"/>
    <n v="15.555999999999999"/>
    <n v="29.12"/>
    <n v="0"/>
    <n v="13.564"/>
    <n v="0.69361585782638413"/>
  </r>
  <r>
    <n v="245102"/>
    <n v="21049"/>
    <s v="Martinas (Armonea)"/>
    <s v="Langensteenweg 4"/>
    <s v="1785 Merchtem"/>
    <x v="2"/>
    <x v="0"/>
    <s v="Armonea"/>
    <n v="13.572000000000006"/>
    <n v="15.272999999999994"/>
    <n v="4.9970000000000008"/>
    <n v="105.075"/>
    <n v="0.32207470854151793"/>
    <n v="0.95345863363363381"/>
    <n v="97"/>
    <n v="87.96"/>
    <n v="86.23"/>
    <n v="2.0062623216977826E-2"/>
    <n v="2675.45"/>
    <n v="2622.8291666666669"/>
    <n v="3.3260000000000001"/>
    <n v="4.9950000000000001"/>
    <n v="0"/>
    <n v="1.669"/>
    <n v="4.617"/>
    <n v="0"/>
    <n v="13.069000000000001"/>
    <n v="8.4320000000000004"/>
    <n v="0.02"/>
    <n v="0"/>
    <n v="15.087"/>
    <n v="17.067"/>
    <n v="0"/>
    <n v="1.98"/>
    <n v="0.70173654568210264"/>
  </r>
  <r>
    <n v="246101"/>
    <n v="3563"/>
    <s v="De Oase"/>
    <s v="Kloosterstraat 75"/>
    <s v="1745 Opwijk"/>
    <x v="2"/>
    <x v="2"/>
    <s v=""/>
    <n v="13.376999999999997"/>
    <n v="19.800000000000004"/>
    <n v="4.4080000000000013"/>
    <n v="81.050000000000011"/>
    <n v="0.46372609500308448"/>
    <n v="0.97691506024096364"/>
    <n v="80"/>
    <n v="71.86"/>
    <n v="70.45"/>
    <n v="2.0014194464158974E-2"/>
    <n v="2185.7416666666668"/>
    <n v="2142.854166666667"/>
    <n v="3.629"/>
    <n v="3.9060000000000001"/>
    <n v="0"/>
    <n v="0.27700000000000002"/>
    <n v="5.5549999999999997"/>
    <n v="2"/>
    <n v="11.173"/>
    <n v="7.8170000000000002"/>
    <n v="0"/>
    <n v="0"/>
    <n v="14.223000000000001"/>
    <n v="19.558"/>
    <n v="0"/>
    <n v="5.335"/>
    <n v="0.88292222765704698"/>
  </r>
  <r>
    <n v="246102"/>
    <n v="15089"/>
    <s v="Heydeveld (Korian)"/>
    <s v="Ringlaan 28"/>
    <s v="1745 Opwijk"/>
    <x v="2"/>
    <x v="0"/>
    <s v="Korian"/>
    <n v="8.9310000000000009"/>
    <n v="15.647000000000004"/>
    <n v="4.0070000000000006"/>
    <n v="74.070999999999998"/>
    <n v="0.38591351541088964"/>
    <n v="0.98778333333333324"/>
    <n v="59"/>
    <n v="73.34"/>
    <n v="71.900000000000006"/>
    <n v="2.0027816411682942E-2"/>
    <n v="2230.7583333333337"/>
    <n v="2186.9583333333335"/>
    <n v="2.573"/>
    <n v="4.0069999999999997"/>
    <n v="0"/>
    <n v="1.4339999999999999"/>
    <n v="2.5259999999999998"/>
    <n v="0"/>
    <n v="10.076000000000001"/>
    <n v="5.94"/>
    <n v="1.61"/>
    <n v="0"/>
    <n v="11.817"/>
    <n v="14.994999999999999"/>
    <n v="0"/>
    <n v="3.1779999999999999"/>
    <n v="0.76553484243231251"/>
  </r>
  <r>
    <n v="247104"/>
    <n v="14646"/>
    <s v="De Kouter (Korian)"/>
    <s v="Kouterstraat 20"/>
    <s v="3052 Oud-Heverlee"/>
    <x v="2"/>
    <x v="0"/>
    <s v="Korian"/>
    <n v="9.0139999999999976"/>
    <n v="18.030999999999988"/>
    <n v="3.3500000000000005"/>
    <n v="97.287999999999997"/>
    <n v="0.31242290930022193"/>
    <n v="0.95670408496732018"/>
    <n v="90"/>
    <n v="90.8"/>
    <n v="89.04"/>
    <n v="1.9766397124887591E-2"/>
    <n v="2761.8333333333335"/>
    <n v="2708.3"/>
    <n v="2.9910000000000001"/>
    <n v="3.35"/>
    <n v="0"/>
    <n v="0.35899999999999999"/>
    <n v="3.919"/>
    <n v="0"/>
    <n v="11.127000000000001"/>
    <n v="5.0880000000000001"/>
    <n v="2.12"/>
    <n v="0"/>
    <n v="12.968999999999999"/>
    <n v="18.722000000000001"/>
    <n v="0"/>
    <n v="5.7530000000000001"/>
    <n v="0.66501338593772008"/>
  </r>
  <r>
    <n v="248101"/>
    <n v="3500"/>
    <s v="Mariëndal"/>
    <s v="J. Bt. Dekeyserstraat 70"/>
    <s v="3090 Overijse"/>
    <x v="2"/>
    <x v="2"/>
    <s v=""/>
    <n v="11.177000000000001"/>
    <n v="17.57200000000001"/>
    <n v="6.3129999999999988"/>
    <n v="69.397000000000006"/>
    <n v="0.50523797858697073"/>
    <n v="0.74395304659498207"/>
    <n v="90"/>
    <n v="77.81"/>
    <n v="76.28"/>
    <n v="2.0057682223387552E-2"/>
    <n v="2366.7208333333333"/>
    <n v="2320.1833333333334"/>
    <n v="2.577"/>
    <n v="4.101"/>
    <n v="0"/>
    <n v="1.524"/>
    <n v="4.5739999999999998"/>
    <n v="1"/>
    <n v="8.1760000000000002"/>
    <n v="4.7549999999999999"/>
    <n v="0"/>
    <n v="0"/>
    <n v="10.147"/>
    <n v="15.119"/>
    <n v="0"/>
    <n v="4.9720000000000004"/>
    <n v="0.73258675855279343"/>
  </r>
  <r>
    <n v="248104"/>
    <n v="3347"/>
    <s v="Justus Lipsius  (Emeis)"/>
    <s v="Brusselsesteenweg 210"/>
    <s v="3090 Overijse"/>
    <x v="2"/>
    <x v="0"/>
    <s v="Emeis"/>
    <n v="6.5869999999999971"/>
    <n v="8.5199999999999942"/>
    <n v="1.4760000000000002"/>
    <n v="53.568999999999996"/>
    <n v="0.30956336687263142"/>
    <n v="0.90059429824561388"/>
    <n v="57"/>
    <n v="91.21"/>
    <n v="93.13"/>
    <n v="-2.0616342746698213E-2"/>
    <n v="2774.3041666666663"/>
    <n v="2832.7041666666664"/>
    <n v="1.431"/>
    <n v="1.4750000000000001"/>
    <n v="0"/>
    <n v="4.3999999999999997E-2"/>
    <n v="0.48199999999999998"/>
    <n v="0"/>
    <n v="5.8840000000000003"/>
    <n v="6.101"/>
    <n v="0"/>
    <n v="0"/>
    <n v="6.6219999999999999"/>
    <n v="7.8220000000000001"/>
    <n v="0"/>
    <n v="1.2"/>
    <n v="0.5993336557579666"/>
  </r>
  <r>
    <n v="248110"/>
    <n v="3871"/>
    <s v="Residentie Yasmina"/>
    <s v="Langeweg 36"/>
    <s v="3090 Overijse"/>
    <x v="2"/>
    <x v="0"/>
    <m/>
    <n v="7.32"/>
    <n v="2.6269999999999998"/>
    <n v="0.88800000000000012"/>
    <n v="33.618000000000002"/>
    <n v="0.32229757867808906"/>
    <n v="0.91891486486486496"/>
    <n v="35"/>
    <n v="57.8"/>
    <n v="56.67"/>
    <n v="1.9940003529204109E-2"/>
    <n v="1758.0833333333333"/>
    <n v="1723.7125000000001"/>
    <n v="1.2190000000000001"/>
    <n v="0.88800000000000001"/>
    <n v="0.33100000000000002"/>
    <n v="0"/>
    <n v="1.867"/>
    <n v="2"/>
    <n v="4.6539999999999999"/>
    <n v="5.4489999999999998"/>
    <n v="0"/>
    <n v="1"/>
    <n v="5.4210000000000003"/>
    <n v="2.6259999999999999"/>
    <n v="2.7949999999999999"/>
    <n v="0"/>
    <n v="0.7929654942490415"/>
  </r>
  <r>
    <n v="248112"/>
    <n v="26470"/>
    <s v="Residentie Tombeekheyde (Vulpia)"/>
    <s v="Waversesteenweg 331"/>
    <s v="3090 Overijse"/>
    <x v="2"/>
    <x v="0"/>
    <s v="Vulpia"/>
    <n v="15.732999999999999"/>
    <n v="26.723999999999993"/>
    <n v="4.0519999999999996"/>
    <n v="107.95599999999999"/>
    <n v="0.43081440586905773"/>
    <n v="0.70214516129032256"/>
    <n v="140"/>
    <n v="95.53"/>
    <n v="88.87"/>
    <n v="7.4940924946551135E-2"/>
    <n v="2905.7041666666664"/>
    <n v="2703.1291666666671"/>
    <n v="4.1630000000000003"/>
    <n v="4.048"/>
    <n v="0.115"/>
    <n v="0"/>
    <n v="7.3159999999999998"/>
    <n v="0"/>
    <n v="15.832000000000001"/>
    <n v="7.3780000000000001"/>
    <n v="1.1379999999999999"/>
    <n v="0"/>
    <n v="18.356000000000002"/>
    <n v="24.21"/>
    <n v="0"/>
    <n v="5.8540000000000001"/>
    <n v="0.85749810224327927"/>
  </r>
  <r>
    <n v="249101"/>
    <n v="3840"/>
    <s v="Centrum vander Stokken"/>
    <s v="Palokenstraat 17"/>
    <s v="1670 Pepingen"/>
    <x v="2"/>
    <x v="1"/>
    <s v=""/>
    <n v="19.391999999999996"/>
    <n v="32.253"/>
    <n v="7.6009999999999991"/>
    <n v="123.29100000000001"/>
    <n v="0.48053791436520094"/>
    <n v="0.97243497375328092"/>
    <n v="113"/>
    <n v="82.49"/>
    <n v="80.87"/>
    <n v="2.0032150364782897E-2"/>
    <n v="2509.0708333333332"/>
    <n v="2459.7958333333336"/>
    <n v="5.423"/>
    <n v="7.5990000000000002"/>
    <n v="0"/>
    <n v="2.1760000000000002"/>
    <n v="12.124000000000001"/>
    <n v="0"/>
    <n v="19.422999999999998"/>
    <n v="6.2649999999999997"/>
    <n v="1.034"/>
    <n v="0"/>
    <n v="23.530999999999999"/>
    <n v="27.702999999999999"/>
    <n v="0"/>
    <n v="4.1719999999999997"/>
    <n v="0.92262004150466326"/>
  </r>
  <r>
    <n v="249102"/>
    <n v="3504"/>
    <s v="Mater Dei"/>
    <s v="Molenhofstraat 31"/>
    <s v="1670 Pepingen"/>
    <x v="2"/>
    <x v="1"/>
    <s v=""/>
    <n v="13.089"/>
    <n v="27.111000000000008"/>
    <n v="6.1210000000000004"/>
    <n v="94.007000000000005"/>
    <n v="0.4927399023476976"/>
    <n v="0.93833333333333324"/>
    <n v="94"/>
    <n v="64.3"/>
    <n v="61.82"/>
    <n v="4.011646716273054E-2"/>
    <n v="1955.7916666666667"/>
    <n v="1880.3583333333333"/>
    <n v="4.0540000000000003"/>
    <n v="5.617"/>
    <n v="0"/>
    <n v="1.5629999999999999"/>
    <n v="8.1940000000000008"/>
    <n v="0"/>
    <n v="14.311999999999999"/>
    <n v="4.8890000000000002"/>
    <n v="1.2290000000000001"/>
    <n v="0"/>
    <n v="17.399999999999999"/>
    <n v="21.670999999999999"/>
    <n v="0"/>
    <n v="4.2709999999999999"/>
    <n v="0.89842672683966407"/>
  </r>
  <r>
    <n v="250101"/>
    <n v="3539"/>
    <s v="Onze-Lieve-Vrouw, Roosdaal"/>
    <s v="Gasthuisstraat 57"/>
    <s v="1760 Roosdaal"/>
    <x v="2"/>
    <x v="1"/>
    <s v=""/>
    <n v="15.632999999999999"/>
    <n v="27.907"/>
    <n v="7.4340000000000002"/>
    <n v="112.14900000000003"/>
    <n v="0.45452032563821332"/>
    <n v="0.98188079710144927"/>
    <n v="109"/>
    <n v="70.180000000000007"/>
    <n v="68.709999999999994"/>
    <n v="2.1394265754621111E-2"/>
    <n v="2134.6416666666669"/>
    <n v="2089.9291666666663"/>
    <n v="4.3380000000000001"/>
    <n v="6.9089999999999998"/>
    <n v="0"/>
    <n v="2.5710000000000002"/>
    <n v="3.528"/>
    <n v="0"/>
    <n v="15.737"/>
    <n v="11.6"/>
    <n v="0.60899999999999999"/>
    <n v="0"/>
    <n v="18.731000000000002"/>
    <n v="23.234000000000002"/>
    <n v="0"/>
    <n v="4.5030000000000001"/>
    <n v="0.81537750859723857"/>
  </r>
  <r>
    <n v="251102"/>
    <n v="8920"/>
    <s v="De Wyngaert (Armonea)"/>
    <s v="Dijlestraat 48"/>
    <s v="3110 Rotselaar"/>
    <x v="2"/>
    <x v="0"/>
    <s v="Armonea"/>
    <n v="10.023"/>
    <n v="25.22300000000001"/>
    <n v="4.2210000000000001"/>
    <n v="122.523"/>
    <n v="0.32211911232993001"/>
    <n v="0.96391095800524929"/>
    <n v="103"/>
    <n v="87.07"/>
    <n v="85.36"/>
    <n v="2.0032802249297044E-2"/>
    <n v="2648.3791666666666"/>
    <n v="2596.3666666666668"/>
    <n v="3.0670000000000002"/>
    <n v="3.79"/>
    <n v="0"/>
    <n v="0.72299999999999998"/>
    <n v="2.5939999999999999"/>
    <n v="0"/>
    <n v="13.087"/>
    <n v="6.9180000000000001"/>
    <n v="3.5750000000000002"/>
    <n v="0"/>
    <n v="14.712999999999999"/>
    <n v="21.779"/>
    <n v="0"/>
    <n v="7.0659999999999998"/>
    <n v="0.56288991748842832"/>
  </r>
  <r>
    <n v="251105"/>
    <n v="20458"/>
    <s v="De Lelie (Armonea)"/>
    <s v="Aarschotsesteenweg 146"/>
    <s v="3111 Rotselaar"/>
    <x v="2"/>
    <x v="0"/>
    <s v="Armonea"/>
    <n v="7.8170000000000002"/>
    <n v="15.705999999999991"/>
    <n v="4.6979999999999995"/>
    <n v="91.293999999999997"/>
    <n v="0.30912217670383585"/>
    <n v="0.81785029498525086"/>
    <n v="113"/>
    <n v="108.54"/>
    <n v="106.41"/>
    <n v="2.0016915703411353E-2"/>
    <n v="3301.4250000000006"/>
    <n v="3236.6374999999998"/>
    <n v="2.7970000000000002"/>
    <n v="4.6950000000000003"/>
    <n v="0"/>
    <n v="1.8979999999999999"/>
    <n v="1.492"/>
    <n v="0"/>
    <n v="10.706"/>
    <n v="6.3220000000000001"/>
    <n v="2.8919999999999999"/>
    <n v="0"/>
    <n v="12.574"/>
    <n v="15.882999999999999"/>
    <n v="0"/>
    <n v="3.3090000000000002"/>
    <n v="0.6549440580586634"/>
  </r>
  <r>
    <n v="252101"/>
    <n v="3542"/>
    <s v="Zorggroep Annendael Huis Sterre"/>
    <s v="Prins Alexanderstraat 55"/>
    <s v="3270 Scherpenheuvel-Zichem"/>
    <x v="2"/>
    <x v="1"/>
    <s v=""/>
    <n v="14.601000000000004"/>
    <n v="21.766999999999999"/>
    <n v="5.3050000000000015"/>
    <n v="102.443"/>
    <n v="0.40679206973634119"/>
    <n v="0.94572752293577989"/>
    <n v="83"/>
    <n v="82.39"/>
    <n v="80.77"/>
    <n v="2.0056951838554049E-2"/>
    <n v="2506.0291666666667"/>
    <n v="2456.7541666666666"/>
    <n v="4.0590000000000002"/>
    <n v="2.7949999999999999"/>
    <n v="1.264"/>
    <n v="0"/>
    <n v="7.077"/>
    <n v="1"/>
    <n v="12.32"/>
    <n v="6.2389999999999999"/>
    <n v="0"/>
    <n v="0"/>
    <n v="15.484999999999999"/>
    <n v="17.713999999999999"/>
    <n v="0"/>
    <n v="2.2290000000000001"/>
    <n v="0.76951541850220262"/>
  </r>
  <r>
    <n v="252105"/>
    <n v="22558"/>
    <s v="Huyze Honighsdries"/>
    <s v="Prins De Merodelaan 1"/>
    <s v="3271 Scherpenheuvel-Zichem"/>
    <x v="2"/>
    <x v="1"/>
    <s v=""/>
    <n v="25.650999999999989"/>
    <n v="23.133000000000017"/>
    <n v="7.2519999999999989"/>
    <n v="123.78100000000001"/>
    <n v="0.4527027572890831"/>
    <n v="0.94885934343434364"/>
    <n v="132"/>
    <n v="83.35"/>
    <n v="81.72"/>
    <n v="1.9946157611355764E-2"/>
    <n v="2535.2291666666665"/>
    <n v="2485.65"/>
    <n v="5.85"/>
    <n v="7.2460000000000004"/>
    <n v="0"/>
    <n v="1.3959999999999999"/>
    <n v="7.2030000000000003"/>
    <n v="5"/>
    <n v="20.084"/>
    <n v="17.937000000000001"/>
    <n v="0"/>
    <n v="0"/>
    <n v="24.936"/>
    <n v="23.12"/>
    <n v="1.8160000000000001"/>
    <n v="0"/>
    <n v="0.96520584329349268"/>
  </r>
  <r>
    <n v="252106"/>
    <n v="21032"/>
    <s v="Voortberg (Armonea)"/>
    <s v="Plaats-Vondel 21- 23"/>
    <s v="3272 Scherpenheuvel-Zichem"/>
    <x v="2"/>
    <x v="0"/>
    <s v="Armonea"/>
    <n v="8.3890000000000011"/>
    <n v="15.342000000000015"/>
    <n v="3.9039999999999995"/>
    <n v="94.106999999999985"/>
    <n v="0.29365509473259183"/>
    <n v="0.94719562706270621"/>
    <n v="101"/>
    <n v="99.27"/>
    <n v="97.32"/>
    <n v="2.0036991368680646E-2"/>
    <n v="3019.4624999999996"/>
    <n v="2960.15"/>
    <n v="2.2789999999999999"/>
    <n v="3.9009999999999998"/>
    <n v="0"/>
    <n v="1.6220000000000001"/>
    <n v="1.887"/>
    <n v="0"/>
    <n v="9.6760000000000002"/>
    <n v="6.4909999999999997"/>
    <n v="1.298"/>
    <n v="0"/>
    <n v="10.757999999999999"/>
    <n v="15.305"/>
    <n v="0"/>
    <n v="4.5469999999999997"/>
    <n v="0.55489242772715364"/>
  </r>
  <r>
    <n v="253101"/>
    <n v="3258"/>
    <s v="De Groene Linde"/>
    <s v="Zoniënwoudlaan 68"/>
    <s v="1640 Sint-Genesius-Rode"/>
    <x v="2"/>
    <x v="2"/>
    <s v=""/>
    <n v="15.155000000000003"/>
    <n v="29.077999999999992"/>
    <n v="6.9930000000000003"/>
    <n v="102.34199999999998"/>
    <n v="0.50053741376951799"/>
    <n v="0.92341486486486479"/>
    <n v="103"/>
    <n v="81.02"/>
    <n v="79.430000000000007"/>
    <n v="2.0017625582273491E-2"/>
    <n v="2464.3583333333331"/>
    <n v="2415.9958333333338"/>
    <n v="4.1029999999999998"/>
    <n v="5.9210000000000003"/>
    <n v="0"/>
    <n v="1.8180000000000001"/>
    <n v="6.1829999999999998"/>
    <n v="2"/>
    <n v="12.803000000000001"/>
    <n v="8.4629999999999992"/>
    <n v="0"/>
    <n v="0"/>
    <n v="16.265999999999998"/>
    <n v="27.66"/>
    <n v="0"/>
    <n v="11.394"/>
    <n v="0.77952330823008609"/>
  </r>
  <r>
    <n v="253104"/>
    <n v="17740"/>
    <s v="Residentie Blaret (Vulpia)"/>
    <s v="Zoomlaan 1"/>
    <s v="1640 Sint-Genesius-Rode"/>
    <x v="2"/>
    <x v="0"/>
    <s v="Vulpia"/>
    <n v="6.6039999999999983"/>
    <n v="6.5729999999999986"/>
    <n v="2.762"/>
    <n v="43.164000000000001"/>
    <n v="0.36926605504587146"/>
    <n v="0.52592314814814811"/>
    <n v="78"/>
    <n v="107.88"/>
    <n v="100.98"/>
    <n v="6.8330362448009385E-2"/>
    <n v="3281.35"/>
    <n v="3071.4750000000004"/>
    <n v="1.609"/>
    <n v="2.2599999999999998"/>
    <n v="0"/>
    <n v="0.65100000000000002"/>
    <n v="6.0830000000000002"/>
    <n v="1"/>
    <n v="5.1040000000000001"/>
    <n v="0.51600000000000001"/>
    <n v="0"/>
    <n v="0"/>
    <n v="6.4790000000000001"/>
    <n v="5.8029999999999999"/>
    <n v="0.67600000000000005"/>
    <n v="0"/>
    <n v="0.71691526499523961"/>
  </r>
  <r>
    <n v="254101"/>
    <n v="3866"/>
    <s v="Zilverlinde, Sint-Pieters-Leeuw"/>
    <s v="Welzijnsweg 2"/>
    <s v="1600 Sint-Pieters-Leeuw"/>
    <x v="2"/>
    <x v="2"/>
    <s v=""/>
    <n v="15.154"/>
    <n v="29.762999999999973"/>
    <n v="5.4619999999999997"/>
    <n v="108.36600000000001"/>
    <n v="0.46489673882952187"/>
    <n v="0.97023095238095236"/>
    <n v="105"/>
    <n v="74.319999999999993"/>
    <n v="72.86"/>
    <n v="2.0038429865495422E-2"/>
    <n v="2260.5666666666666"/>
    <n v="2216.1583333333333"/>
    <n v="4.1470000000000002"/>
    <n v="5.4619999999999997"/>
    <n v="0"/>
    <n v="1.3149999999999999"/>
    <n v="7.9640000000000004"/>
    <n v="0"/>
    <n v="15.22"/>
    <n v="7.1829999999999998"/>
    <n v="7.2999999999999995E-2"/>
    <n v="0"/>
    <n v="17.981000000000002"/>
    <n v="26.651"/>
    <n v="0"/>
    <n v="8.67"/>
    <n v="0.82917298030145947"/>
  </r>
  <r>
    <n v="254102"/>
    <n v="3629"/>
    <s v="Sint Antonius, Sint-Pieters-Leeuw"/>
    <s v="Jules Sermonstraat 17"/>
    <s v="1600 Sint-Pieters-Leeuw"/>
    <x v="2"/>
    <x v="1"/>
    <s v=""/>
    <n v="13.763000000000003"/>
    <n v="29.102999999999998"/>
    <n v="5.6829999999999998"/>
    <n v="119.554"/>
    <n v="0.40608427990698764"/>
    <n v="0.96101478494623649"/>
    <n v="124"/>
    <n v="74.95"/>
    <n v="73.48"/>
    <n v="2.0005443658138278E-2"/>
    <n v="2279.7291666666665"/>
    <n v="2235.0166666666669"/>
    <n v="5.13"/>
    <n v="5.6340000000000003"/>
    <n v="0"/>
    <n v="0.504"/>
    <n v="6.9349999999999996"/>
    <n v="0"/>
    <n v="17.393999999999998"/>
    <n v="6.3170000000000002"/>
    <n v="4.1420000000000003"/>
    <n v="0"/>
    <n v="21.585999999999999"/>
    <n v="26.398"/>
    <n v="0"/>
    <n v="4.8120000000000003"/>
    <n v="0.86216330959007503"/>
  </r>
  <r>
    <n v="254107"/>
    <n v="26189"/>
    <s v="Belfair (Emeis)"/>
    <s v="Godfried van Leuvenlaan 2"/>
    <s v="1600 Sint-Pieters-Leeuw"/>
    <x v="2"/>
    <x v="0"/>
    <s v="Emeis"/>
    <n v="9.3169999999999984"/>
    <n v="14.939000000000011"/>
    <n v="1.4669999999999999"/>
    <n v="96.837999999999994"/>
    <n v="0.26562919515066408"/>
    <n v="0.78657764227642268"/>
    <n v="107"/>
    <n v="82.51"/>
    <n v="80.91"/>
    <n v="1.9775058707205639E-2"/>
    <n v="2509.6791666666668"/>
    <n v="2461.0124999999998"/>
    <n v="2.34"/>
    <n v="1.4650000000000001"/>
    <n v="0.875"/>
    <n v="0"/>
    <n v="2.4630000000000001"/>
    <n v="0"/>
    <n v="10.084"/>
    <n v="6.8070000000000004"/>
    <n v="0.81399999999999995"/>
    <n v="0"/>
    <n v="11.036"/>
    <n v="14.875999999999999"/>
    <n v="0"/>
    <n v="3.84"/>
    <n v="0.56664304945444233"/>
  </r>
  <r>
    <n v="255101"/>
    <n v="3368"/>
    <s v="Floordam"/>
    <s v="Vanheylenstraat 71"/>
    <s v="1820 Steenokkerzeel"/>
    <x v="2"/>
    <x v="1"/>
    <s v=""/>
    <n v="15.962999999999996"/>
    <n v="38.376000000000033"/>
    <n v="6.5749999999999993"/>
    <n v="135.14999999999998"/>
    <n v="0.45071402145763995"/>
    <n v="0.90930839002267572"/>
    <n v="133"/>
    <n v="84.9"/>
    <n v="83.24"/>
    <n v="1.9942335415665591E-2"/>
    <n v="2582.3750000000005"/>
    <n v="2531.8833333333332"/>
    <n v="5.4560000000000004"/>
    <n v="5.577"/>
    <n v="0"/>
    <n v="0.121"/>
    <n v="6.1909999999999998"/>
    <n v="0"/>
    <n v="17.28"/>
    <n v="7.718"/>
    <n v="3.371"/>
    <n v="0"/>
    <n v="21.756"/>
    <n v="30.632999999999999"/>
    <n v="0"/>
    <n v="8.8770000000000007"/>
    <n v="0.79361033222873645"/>
  </r>
  <r>
    <n v="256101"/>
    <n v="3643"/>
    <s v="Sint-Carolus"/>
    <s v="Meersstraat 1"/>
    <s v="1742 Ternat"/>
    <x v="2"/>
    <x v="1"/>
    <s v=""/>
    <n v="20.995999999999999"/>
    <n v="34.959000000000024"/>
    <n v="9.9030000000000022"/>
    <n v="139.49800000000002"/>
    <n v="0.47210712698389956"/>
    <n v="0.97682196182196201"/>
    <n v="119"/>
    <n v="68.760000000000005"/>
    <n v="66.930000000000007"/>
    <n v="2.734199910354107E-2"/>
    <n v="2091.4500000000003"/>
    <n v="2035.7875000000004"/>
    <n v="5.8719999999999999"/>
    <n v="9.4030000000000005"/>
    <n v="0"/>
    <n v="3.5310000000000001"/>
    <n v="14.728999999999999"/>
    <n v="0"/>
    <n v="21.623999999999999"/>
    <n v="6.0010000000000003"/>
    <n v="0.89400000000000002"/>
    <n v="0"/>
    <n v="25.795000000000002"/>
    <n v="29.783000000000001"/>
    <n v="0"/>
    <n v="3.988"/>
    <n v="0.90469103586063482"/>
  </r>
  <r>
    <n v="256102"/>
    <n v="25294"/>
    <s v="Kapelleveld (Armonea)"/>
    <s v="Kerkstraat 39"/>
    <s v="1742 Ternat"/>
    <x v="2"/>
    <x v="0"/>
    <s v="Armonea"/>
    <n v="8.89"/>
    <n v="12.522000000000002"/>
    <n v="2.0949999999999998"/>
    <n v="56.567"/>
    <n v="0.41556030901408952"/>
    <n v="0.96187655367231628"/>
    <n v="59"/>
    <n v="92.26"/>
    <n v="90.45"/>
    <n v="2.0011055831951285E-2"/>
    <n v="2806.2416666666668"/>
    <n v="2751.1875"/>
    <n v="2.16"/>
    <n v="2.093"/>
    <n v="6.7000000000000004E-2"/>
    <n v="0"/>
    <n v="6.2140000000000004"/>
    <n v="1"/>
    <n v="8.0709999999999997"/>
    <n v="2.6720000000000002"/>
    <n v="0"/>
    <n v="0"/>
    <n v="9.5890000000000004"/>
    <n v="11.563000000000001"/>
    <n v="0"/>
    <n v="1.974"/>
    <n v="0.81968324696081751"/>
  </r>
  <r>
    <n v="257101"/>
    <n v="3876"/>
    <s v="Zoniën"/>
    <s v="Jezus Eiklaan 37"/>
    <s v="3080 Tervuren"/>
    <x v="2"/>
    <x v="2"/>
    <s v=""/>
    <n v="19.234000000000009"/>
    <n v="48.141000000000034"/>
    <n v="8.9979999999999976"/>
    <n v="144.71299999999999"/>
    <n v="0.52775493563121523"/>
    <n v="0.88588354564755845"/>
    <n v="157"/>
    <n v="75.81"/>
    <n v="72.89"/>
    <n v="4.0060364933461434E-2"/>
    <n v="2305.8875000000003"/>
    <n v="2217.0708333333332"/>
    <n v="4.1790000000000003"/>
    <n v="3.5470000000000002"/>
    <n v="0.63200000000000001"/>
    <n v="0"/>
    <n v="11.606999999999999"/>
    <n v="3"/>
    <n v="15.616"/>
    <n v="6.6210000000000004"/>
    <n v="0"/>
    <n v="0"/>
    <n v="18.419"/>
    <n v="46.856999999999999"/>
    <n v="0"/>
    <n v="28.437999999999999"/>
    <n v="0.61235308132147392"/>
  </r>
  <r>
    <n v="258101"/>
    <n v="3341"/>
    <s v="Campus Dommelhof"/>
    <s v="Halensebaan 25"/>
    <s v="3390 Tielt-Winge"/>
    <x v="2"/>
    <x v="1"/>
    <s v=""/>
    <n v="14.025000000000002"/>
    <n v="25.336000000000006"/>
    <n v="6.516"/>
    <n v="123.901"/>
    <n v="0.37027142638073951"/>
    <n v="0.97266354166666658"/>
    <n v="122"/>
    <n v="79.319999999999993"/>
    <n v="77.77"/>
    <n v="1.9930564485019842E-2"/>
    <n v="2412.65"/>
    <n v="2365.5041666666666"/>
    <n v="5.0090000000000003"/>
    <n v="7.3730000000000002"/>
    <n v="0"/>
    <n v="2.3639999999999999"/>
    <n v="7.2610000000000001"/>
    <n v="0"/>
    <n v="17.637"/>
    <n v="7.9249999999999998"/>
    <n v="2.4510000000000001"/>
    <n v="0"/>
    <n v="21.055"/>
    <n v="25.978999999999999"/>
    <n v="0"/>
    <n v="4.9240000000000004"/>
    <n v="0.87194615816040377"/>
  </r>
  <r>
    <n v="259103"/>
    <n v="3528"/>
    <s v="Huize Nazareth, Tienen"/>
    <s v="Goetsenhovenplein 22"/>
    <s v="3300 Tienen"/>
    <x v="2"/>
    <x v="1"/>
    <s v=""/>
    <n v="20.086000000000002"/>
    <n v="38.152999999999999"/>
    <n v="9.6389999999999976"/>
    <n v="148.77199999999999"/>
    <n v="0.45625520931358055"/>
    <n v="0.92917499999999997"/>
    <n v="138"/>
    <n v="62.16"/>
    <n v="60.94"/>
    <n v="2.0019691499835846E-2"/>
    <n v="1890.6999999999998"/>
    <n v="1853.5916666666667"/>
    <n v="6.5129999999999999"/>
    <n v="6.9989999999999997"/>
    <n v="0"/>
    <n v="0.48599999999999999"/>
    <n v="9.2029999999999994"/>
    <n v="0"/>
    <n v="20.391999999999999"/>
    <n v="10.875999999999999"/>
    <n v="0.313"/>
    <n v="0"/>
    <n v="25.774000000000001"/>
    <n v="32.478000000000002"/>
    <n v="0"/>
    <n v="6.7039999999999997"/>
    <n v="0.87403140388367562"/>
  </r>
  <r>
    <n v="259104"/>
    <n v="3613"/>
    <s v="Sint-Alexius"/>
    <s v="Alexianenweg 27"/>
    <s v="3300 Tienen"/>
    <x v="2"/>
    <x v="1"/>
    <s v=""/>
    <n v="8.8710000000000004"/>
    <n v="17.786000000000005"/>
    <n v="3.4960000000000004"/>
    <n v="63.045000000000002"/>
    <n v="0.47827742088984065"/>
    <n v="0.98461282051282051"/>
    <n v="60"/>
    <n v="61.27"/>
    <n v="60.07"/>
    <n v="1.9976693857166605E-2"/>
    <n v="1863.6291666666668"/>
    <n v="1827.1291666666668"/>
    <n v="2.6949999999999998"/>
    <n v="3.484"/>
    <n v="0"/>
    <n v="0.78900000000000003"/>
    <n v="3.6560000000000001"/>
    <n v="0"/>
    <n v="9.1440000000000001"/>
    <n v="4.7110000000000003"/>
    <n v="0.77700000000000002"/>
    <n v="0"/>
    <n v="11.000999999999999"/>
    <n v="14.292999999999999"/>
    <n v="0"/>
    <n v="3.2919999999999998"/>
    <n v="0.903315428783108"/>
  </r>
  <r>
    <n v="259106"/>
    <n v="3451"/>
    <s v="Keienhof"/>
    <s v="Keibergstraat 71"/>
    <s v="3300 Tienen"/>
    <x v="2"/>
    <x v="2"/>
    <s v=""/>
    <n v="10.296999999999997"/>
    <n v="22.237000000000002"/>
    <n v="5.2999999999999989"/>
    <n v="73.821999999999989"/>
    <n v="0.51250304787190815"/>
    <n v="0.82677846441947567"/>
    <n v="70"/>
    <n v="65.5"/>
    <n v="64.22"/>
    <n v="1.9931485518529968E-2"/>
    <n v="1992.2916666666667"/>
    <n v="1953.3583333333333"/>
    <n v="2.9710000000000001"/>
    <n v="4.68"/>
    <n v="0"/>
    <n v="1.7090000000000001"/>
    <n v="2.44"/>
    <n v="0"/>
    <n v="10.212"/>
    <n v="7.8479999999999999"/>
    <n v="0"/>
    <n v="0"/>
    <n v="12.292"/>
    <n v="17.113"/>
    <n v="0"/>
    <n v="4.8209999999999997"/>
    <n v="0.83344819664599123"/>
  </r>
  <r>
    <n v="259107"/>
    <n v="8921"/>
    <s v="In de Gouden Jaren "/>
    <s v="Danebroekstraat 33"/>
    <s v="3300 Tienen"/>
    <x v="2"/>
    <x v="0"/>
    <m/>
    <n v="9.6409999999999982"/>
    <n v="15.770999999999999"/>
    <n v="3.9549999999999992"/>
    <n v="76.851000000000013"/>
    <n v="0.38212905492446414"/>
    <n v="0.99050284810126588"/>
    <n v="72"/>
    <n v="70.59"/>
    <n v="68.45"/>
    <n v="3.1263696128561058E-2"/>
    <n v="2147.1125000000002"/>
    <n v="2082.0208333333335"/>
    <n v="2.7290000000000001"/>
    <n v="3.4540000000000002"/>
    <n v="0"/>
    <n v="0.72499999999999998"/>
    <n v="3.2810000000000001"/>
    <n v="0"/>
    <n v="10.262"/>
    <n v="5.8550000000000004"/>
    <n v="1.1259999999999999"/>
    <n v="0"/>
    <n v="12.07"/>
    <n v="17.010999999999999"/>
    <n v="0"/>
    <n v="4.9409999999999998"/>
    <n v="0.77330576450037436"/>
  </r>
  <r>
    <n v="259111"/>
    <n v="25454"/>
    <s v="Passionisten"/>
    <s v="Park Passionisten 1"/>
    <s v="3300 Tienen"/>
    <x v="2"/>
    <x v="1"/>
    <s v=""/>
    <n v="8.5079999999999991"/>
    <n v="15.981999999999999"/>
    <n v="3.6020000000000003"/>
    <n v="56.378"/>
    <n v="0.49827947071552731"/>
    <n v="0.93888611111111109"/>
    <n v="56"/>
    <n v="72.319999999999993"/>
    <n v="70.92"/>
    <n v="1.9740552735476369E-2"/>
    <n v="2199.7333333333331"/>
    <n v="2157.15"/>
    <n v="2.3959999999999999"/>
    <n v="3.5990000000000002"/>
    <n v="0"/>
    <n v="1.2030000000000001"/>
    <n v="3.589"/>
    <n v="0"/>
    <n v="9.0690000000000008"/>
    <n v="4.46"/>
    <n v="1.02"/>
    <n v="0"/>
    <n v="10.425000000000001"/>
    <n v="14.688000000000001"/>
    <n v="0"/>
    <n v="4.2629999999999999"/>
    <n v="0.97485222441149022"/>
  </r>
  <r>
    <n v="259112"/>
    <n v="25539"/>
    <s v="Residentie Twee Poorten (Vulpia)"/>
    <s v="Raeymaeckersvest 30"/>
    <s v="3300 Tienen"/>
    <x v="2"/>
    <x v="0"/>
    <s v="Vulpia"/>
    <n v="12.102"/>
    <n v="20.45600000000001"/>
    <n v="2.6430000000000002"/>
    <n v="102.754"/>
    <n v="0.34257547151449097"/>
    <n v="0.85483978494623647"/>
    <n v="122"/>
    <n v="82.22"/>
    <n v="80.599999999999994"/>
    <n v="2.009925558312653E-2"/>
    <n v="2500.8583333333331"/>
    <n v="2451.583333333333"/>
    <n v="3.0710000000000002"/>
    <n v="2.6419999999999999"/>
    <n v="0.42899999999999999"/>
    <n v="0"/>
    <n v="2.3359999999999999"/>
    <n v="0"/>
    <n v="12.193"/>
    <n v="9.1989999999999998"/>
    <n v="0.65800000000000003"/>
    <n v="0"/>
    <n v="13.846"/>
    <n v="17.754000000000001"/>
    <n v="0"/>
    <n v="3.9079999999999999"/>
    <n v="0.66364347990390593"/>
  </r>
  <r>
    <n v="260101"/>
    <n v="3236"/>
    <s v="Damiaan  (Korian)"/>
    <s v="Pater Damiaanstraat 39"/>
    <s v="3120 Tremelo"/>
    <x v="2"/>
    <x v="0"/>
    <s v="Korian"/>
    <n v="69.48200000000007"/>
    <n v="96.82300000000032"/>
    <n v="21.803000000000008"/>
    <n v="452.81400000000002"/>
    <n v="0.41542001793230859"/>
    <n v="0.97984110871130325"/>
    <n v="346"/>
    <n v="78.86"/>
    <n v="77.31"/>
    <n v="2.0049152761609124E-2"/>
    <n v="2398.6583333333333"/>
    <n v="2351.5125000000003"/>
    <n v="16.606000000000002"/>
    <n v="21.664000000000001"/>
    <n v="0"/>
    <n v="5.0579999999999998"/>
    <n v="24.163"/>
    <n v="8"/>
    <n v="61.521999999999998"/>
    <n v="44.924999999999997"/>
    <n v="0"/>
    <n v="0"/>
    <n v="72.734999999999999"/>
    <n v="76.981999999999999"/>
    <n v="0"/>
    <n v="4.2469999999999999"/>
    <n v="0.79704828372372227"/>
  </r>
  <r>
    <n v="261101"/>
    <n v="3815"/>
    <s v="Filfurdo "/>
    <s v="Harensesteenweg 72"/>
    <s v="1800 Vilvoorde"/>
    <x v="2"/>
    <x v="2"/>
    <s v=""/>
    <n v="19.716999999999992"/>
    <n v="42.061000000000021"/>
    <n v="5.8949999999999996"/>
    <n v="163.119"/>
    <n v="0.41486889939246818"/>
    <n v="0.85295872600349021"/>
    <n v="179"/>
    <n v="77.47"/>
    <n v="75.95"/>
    <n v="2.0013166556945405E-2"/>
    <n v="2356.3791666666666"/>
    <n v="2310.1458333333335"/>
    <n v="6.0339999999999998"/>
    <n v="5.39"/>
    <n v="0.64400000000000002"/>
    <n v="0"/>
    <n v="6.9870000000000001"/>
    <n v="2"/>
    <n v="18.047999999999998"/>
    <n v="12.721"/>
    <n v="0"/>
    <n v="0"/>
    <n v="23.08"/>
    <n v="36.384"/>
    <n v="0"/>
    <n v="13.304"/>
    <n v="0.6994173406383164"/>
  </r>
  <r>
    <n v="261104"/>
    <n v="3299"/>
    <s v="De Stichel (Armonea)"/>
    <s v="Romeinsesteenweg 145"/>
    <s v="1800 Vilvoorde"/>
    <x v="2"/>
    <x v="0"/>
    <s v="Armonea"/>
    <n v="13.199999999999998"/>
    <n v="23.95099999999999"/>
    <n v="5.7130000000000001"/>
    <n v="145.64100000000002"/>
    <n v="0.294312727871959"/>
    <n v="0.96053026315789458"/>
    <n v="136"/>
    <n v="70.78"/>
    <n v="69.39"/>
    <n v="2.0031704856607657E-2"/>
    <n v="2152.8916666666669"/>
    <n v="2110.6125000000002"/>
    <n v="4.21"/>
    <n v="5.1669999999999998"/>
    <n v="0"/>
    <n v="0.95699999999999996"/>
    <n v="4.242"/>
    <n v="0"/>
    <n v="16.783999999999999"/>
    <n v="8.952"/>
    <n v="3.59"/>
    <n v="0"/>
    <n v="19.34"/>
    <n v="22.420999999999999"/>
    <n v="0"/>
    <n v="3.081"/>
    <n v="0.63739109069947641"/>
  </r>
  <r>
    <n v="261105"/>
    <n v="3584"/>
    <s v="Seniorenresidentie Rietdijk  (Armonea)"/>
    <s v="Bolwerkstraat 7"/>
    <s v="1800 Vilvoorde"/>
    <x v="2"/>
    <x v="0"/>
    <s v="Armonea"/>
    <n v="6.2569999999999988"/>
    <n v="12.064999999999998"/>
    <n v="1.585"/>
    <n v="64.864999999999995"/>
    <n v="0.30689894396053341"/>
    <n v="0.98610757575757579"/>
    <n v="48"/>
    <n v="90.94"/>
    <n v="89.16"/>
    <n v="1.9964109466128255E-2"/>
    <n v="2766.0916666666667"/>
    <n v="2711.95"/>
    <n v="1.7609999999999999"/>
    <n v="1.585"/>
    <n v="0.17599999999999999"/>
    <n v="0"/>
    <n v="4.6520000000000001"/>
    <n v="0"/>
    <n v="6.99"/>
    <n v="1.599"/>
    <n v="0.73899999999999999"/>
    <n v="0"/>
    <n v="8.1720000000000006"/>
    <n v="11.186"/>
    <n v="0"/>
    <n v="3.0139999999999998"/>
    <n v="0.5726474066565298"/>
  </r>
  <r>
    <n v="261106"/>
    <n v="25119"/>
    <s v="Beaulieu  (Emeis)"/>
    <s v="Schaarbeeklei 222"/>
    <s v="1800 Vilvoorde"/>
    <x v="2"/>
    <x v="0"/>
    <s v="Emeis"/>
    <n v="7.4429999999999943"/>
    <n v="12.883000000000001"/>
    <n v="1.968"/>
    <n v="73.601000000000013"/>
    <n v="0.30290349315906018"/>
    <n v="0.91452905982905996"/>
    <n v="68"/>
    <n v="85.47"/>
    <n v="87.67"/>
    <n v="-2.5094102885821812E-2"/>
    <n v="2599.7125000000001"/>
    <n v="2666.6291666666666"/>
    <n v="2.133"/>
    <n v="1.966"/>
    <n v="0.16700000000000001"/>
    <n v="0"/>
    <n v="1.4079999999999999"/>
    <n v="0"/>
    <n v="8.7230000000000008"/>
    <n v="6.0289999999999999"/>
    <n v="1.286"/>
    <n v="0"/>
    <n v="9.8819999999999997"/>
    <n v="13.066000000000001"/>
    <n v="0"/>
    <n v="3.1840000000000002"/>
    <n v="0.65828084191119984"/>
  </r>
  <r>
    <n v="262104"/>
    <n v="3560"/>
    <s v="Hestia (Armonea)"/>
    <s v="Zijp 20"/>
    <s v="1780 Wemmel"/>
    <x v="2"/>
    <x v="0"/>
    <s v="Armonea"/>
    <n v="16.816000000000003"/>
    <n v="35.943000000000005"/>
    <n v="7.0580000000000016"/>
    <n v="197.10400000000004"/>
    <n v="0.30347938144329895"/>
    <n v="0.96353717948717954"/>
    <n v="196"/>
    <n v="84.77"/>
    <n v="83.11"/>
    <n v="1.9973529057875083E-2"/>
    <n v="2578.4208333333331"/>
    <n v="2527.9291666666668"/>
    <n v="5.7009999999999996"/>
    <n v="7.0549999999999997"/>
    <n v="0"/>
    <n v="1.3540000000000001"/>
    <n v="9.8149999999999995"/>
    <n v="0"/>
    <n v="22.914999999999999"/>
    <n v="6.9379999999999997"/>
    <n v="6.1619999999999999"/>
    <n v="0"/>
    <n v="26.03"/>
    <n v="35.744999999999997"/>
    <n v="0"/>
    <n v="9.7149999999999999"/>
    <n v="0.63603679050493089"/>
  </r>
  <r>
    <n v="263101"/>
    <n v="3553"/>
    <s v="Onze Lieve Vrouw"/>
    <s v="Jan Baptist De Keyzerstraat 35"/>
    <s v="1970 Wezembeek-Oppem"/>
    <x v="2"/>
    <x v="1"/>
    <s v=""/>
    <n v="7.5159999999999991"/>
    <n v="16.984000000000002"/>
    <n v="2.8490000000000002"/>
    <n v="60.310999999999993"/>
    <n v="0.45346620019565259"/>
    <n v="0.90255448717948716"/>
    <n v="60"/>
    <n v="68.489999999999995"/>
    <n v="67.510000000000005"/>
    <n v="1.4516367945489383E-2"/>
    <n v="2083.2374999999997"/>
    <n v="2053.4291666666668"/>
    <n v="2.0760000000000001"/>
    <n v="2.8479999999999999"/>
    <n v="0"/>
    <n v="0.77200000000000002"/>
    <n v="1.3640000000000001"/>
    <n v="0"/>
    <n v="7.7169999999999996"/>
    <n v="6.0149999999999997"/>
    <n v="0.33800000000000002"/>
    <n v="0"/>
    <n v="9.0660000000000007"/>
    <n v="15.295"/>
    <n v="0"/>
    <n v="6.2290000000000001"/>
    <n v="0.73536857781087117"/>
  </r>
  <r>
    <n v="263106"/>
    <n v="25651"/>
    <s v="Vuerenveld (Vulpia)"/>
    <s v="Astridlaan 93"/>
    <s v="1970 Wezembeek-Oppem"/>
    <x v="2"/>
    <x v="0"/>
    <s v="Vulpia"/>
    <n v="9.363999999999999"/>
    <n v="16.992999999999999"/>
    <n v="3.5030000000000001"/>
    <n v="95.731000000000009"/>
    <n v="0.3119156803961099"/>
    <n v="0.79470697831978321"/>
    <n v="115"/>
    <n v="81.709999999999994"/>
    <n v="80.12"/>
    <n v="1.9845232151772141E-2"/>
    <n v="2485.3458333333333"/>
    <n v="2436.9833333333336"/>
    <n v="2.9009999999999998"/>
    <n v="3.5009999999999999"/>
    <n v="0"/>
    <n v="0.6"/>
    <n v="5.5990000000000002"/>
    <n v="0"/>
    <n v="10.91"/>
    <n v="3.3740000000000001"/>
    <n v="1.9370000000000001"/>
    <n v="0"/>
    <n v="12.659000000000001"/>
    <n v="17.71"/>
    <n v="0"/>
    <n v="5.0510000000000002"/>
    <n v="0.64702951434684486"/>
  </r>
  <r>
    <n v="264101"/>
    <n v="3834"/>
    <s v="Isidoor Trappeniers"/>
    <s v="Hector Henneaulaan 1"/>
    <s v="1930 Zaventem"/>
    <x v="2"/>
    <x v="2"/>
    <s v=""/>
    <n v="12.030999999999999"/>
    <n v="23.274000000000033"/>
    <n v="3.452"/>
    <n v="77.119"/>
    <n v="0.50256097719109472"/>
    <n v="0.77946801346801364"/>
    <n v="97"/>
    <n v="70.61"/>
    <n v="69.22"/>
    <n v="2.0080901473562562E-2"/>
    <n v="2147.7208333333333"/>
    <n v="2105.4416666666666"/>
    <n v="2.641"/>
    <n v="3.452"/>
    <n v="0"/>
    <n v="0.81100000000000005"/>
    <n v="4.6849999999999996"/>
    <n v="2"/>
    <n v="8.6479999999999997"/>
    <n v="6.0759999999999996"/>
    <n v="0"/>
    <n v="0"/>
    <n v="10.663"/>
    <n v="20.454000000000001"/>
    <n v="0"/>
    <n v="9.7910000000000004"/>
    <n v="0.68421816598323471"/>
  </r>
  <r>
    <n v="264103"/>
    <n v="3630"/>
    <s v="Sint-Antonius"/>
    <s v="Hoogstraat 52"/>
    <s v="1930 Zaventem"/>
    <x v="2"/>
    <x v="1"/>
    <s v=""/>
    <n v="15.34"/>
    <n v="36.311999999999983"/>
    <n v="7.463000000000001"/>
    <n v="126.22599999999997"/>
    <n v="0.46832665219526881"/>
    <n v="0.96119096692111949"/>
    <n v="127"/>
    <n v="83.6"/>
    <n v="81.709999999999994"/>
    <n v="2.3130583771876045E-2"/>
    <n v="2542.833333333333"/>
    <n v="2485.3458333333333"/>
    <n v="5.0129999999999999"/>
    <n v="6.7489999999999997"/>
    <n v="0"/>
    <n v="1.736"/>
    <n v="9.2789999999999999"/>
    <n v="0"/>
    <n v="17.731999999999999"/>
    <n v="5.6619999999999999"/>
    <n v="2.7909999999999999"/>
    <n v="0"/>
    <n v="21.678999999999998"/>
    <n v="31.439"/>
    <n v="0"/>
    <n v="9.76"/>
    <n v="0.81318631863186319"/>
  </r>
  <r>
    <n v="264104"/>
    <n v="3800"/>
    <s v="Ter Burg"/>
    <s v="Leuvensesteenweg 653"/>
    <s v="1930 Zaventem"/>
    <x v="2"/>
    <x v="1"/>
    <s v=""/>
    <n v="12.669000000000006"/>
    <n v="25.111000000000001"/>
    <n v="7.1470000000000002"/>
    <n v="129.36799999999999"/>
    <n v="0.34728062581163821"/>
    <n v="0.96490557644110286"/>
    <n v="122"/>
    <n v="76.489999999999995"/>
    <n v="74.989999999999995"/>
    <n v="2.0002667022269716E-2"/>
    <n v="2326.5708333333332"/>
    <n v="2280.9458333333332"/>
    <n v="4.3410000000000002"/>
    <n v="5.8769999999999998"/>
    <n v="0"/>
    <n v="1.536"/>
    <n v="2.7669999999999999"/>
    <n v="0"/>
    <n v="14.677"/>
    <n v="9.8940000000000001"/>
    <n v="2.016"/>
    <n v="0"/>
    <n v="17.904"/>
    <n v="24.257999999999999"/>
    <n v="0"/>
    <n v="6.3540000000000001"/>
    <n v="0.67602418022092725"/>
  </r>
  <r>
    <n v="264105"/>
    <n v="25301"/>
    <s v="Woluwe Promenade (Armonea)"/>
    <s v="Jozef Van Damstraat 2"/>
    <s v="1932 Zaventem"/>
    <x v="2"/>
    <x v="0"/>
    <s v="Armonea"/>
    <n v="10.822000000000001"/>
    <n v="15.412000000000003"/>
    <n v="1.7630000000000003"/>
    <n v="84.757999999999996"/>
    <n v="0.3303169022393167"/>
    <n v="0.90276851851851869"/>
    <n v="90"/>
    <n v="86.33"/>
    <n v="84.64"/>
    <n v="1.9966918714555693E-2"/>
    <n v="2625.8708333333334"/>
    <n v="2574.4666666666667"/>
    <n v="2.573"/>
    <n v="1.7629999999999999"/>
    <n v="0.81"/>
    <n v="0"/>
    <n v="5.8330000000000002"/>
    <n v="1"/>
    <n v="10.087"/>
    <n v="4.9859999999999998"/>
    <n v="0"/>
    <n v="0"/>
    <n v="11.756"/>
    <n v="15.398"/>
    <n v="0"/>
    <n v="3.6419999999999999"/>
    <n v="0.6591814196312038"/>
  </r>
  <r>
    <n v="265102"/>
    <n v="3581"/>
    <s v="Releghem"/>
    <s v="Lindestraat 60"/>
    <s v="1980 Zemst"/>
    <x v="2"/>
    <x v="2"/>
    <s v=""/>
    <n v="15.466999999999988"/>
    <n v="22.700999999999983"/>
    <n v="7.2990000000000004"/>
    <n v="86.286999999999992"/>
    <n v="0.52692757889369168"/>
    <n v="0.94203442028985507"/>
    <n v="86"/>
    <n v="64.680000000000007"/>
    <n v="63.41"/>
    <n v="2.0028386689796784E-2"/>
    <n v="1967.3500000000001"/>
    <n v="1928.7208333333333"/>
    <n v="3.375"/>
    <n v="6.2939999999999996"/>
    <n v="0"/>
    <n v="2.919"/>
    <n v="3.47"/>
    <n v="1"/>
    <n v="12"/>
    <n v="9.9640000000000004"/>
    <n v="0"/>
    <n v="0"/>
    <n v="14.507"/>
    <n v="20.155999999999999"/>
    <n v="0"/>
    <n v="5.649"/>
    <n v="0.81988176326950257"/>
  </r>
  <r>
    <n v="265106"/>
    <n v="8922"/>
    <s v="Ambroos"/>
    <s v="Muizenstraat 66"/>
    <s v="1981 Zemst"/>
    <x v="2"/>
    <x v="1"/>
    <s v=""/>
    <n v="14.990999999999996"/>
    <n v="30.152000000000001"/>
    <n v="6.49"/>
    <n v="101.765"/>
    <n v="0.50737483417677987"/>
    <n v="0.96984603174603168"/>
    <n v="81"/>
    <n v="79.989999999999995"/>
    <n v="78.430000000000007"/>
    <n v="1.9890348081091247E-2"/>
    <n v="2433.0291666666667"/>
    <n v="2385.5791666666669"/>
    <n v="4.6310000000000002"/>
    <n v="4.6059999999999999"/>
    <n v="2.5000000000000001E-2"/>
    <n v="0"/>
    <n v="8.0500000000000007"/>
    <n v="1"/>
    <n v="14.39"/>
    <n v="6.9329999999999998"/>
    <n v="0"/>
    <n v="0"/>
    <n v="18.187999999999999"/>
    <n v="25.055"/>
    <n v="0"/>
    <n v="6.867"/>
    <n v="0.8971368285320751"/>
  </r>
  <r>
    <n v="265108"/>
    <n v="22513"/>
    <s v="Zonnesteen (Anima)"/>
    <s v="Leopoldstraat 33"/>
    <s v="1980 Zemst"/>
    <x v="2"/>
    <x v="0"/>
    <s v="Anima"/>
    <n v="11.404000000000003"/>
    <n v="16.958000000000016"/>
    <n v="3.2750000000000008"/>
    <n v="88.633000000000024"/>
    <n v="0.35694380196992104"/>
    <n v="0.9372712365591398"/>
    <n v="76"/>
    <n v="94.94"/>
    <n v="93.08"/>
    <n v="1.9982810485603686E-2"/>
    <n v="2887.7583333333332"/>
    <n v="2831.1833333333334"/>
    <n v="3.294"/>
    <n v="3.274"/>
    <n v="0.02"/>
    <n v="0"/>
    <n v="8.0879999999999992"/>
    <n v="0"/>
    <n v="11.148999999999999"/>
    <n v="2.9529999999999998"/>
    <n v="0.108"/>
    <n v="0"/>
    <n v="13.582000000000001"/>
    <n v="15.875999999999999"/>
    <n v="0"/>
    <n v="2.294"/>
    <n v="0.76223753172693409"/>
  </r>
  <r>
    <n v="266101"/>
    <n v="3351"/>
    <s v="De Vesten"/>
    <s v="Vestendreef 1"/>
    <s v="3440 Zoutleeuw"/>
    <x v="2"/>
    <x v="2"/>
    <s v=""/>
    <n v="9.972999999999999"/>
    <n v="16.863999999999987"/>
    <n v="3.21"/>
    <n v="66.13000000000001"/>
    <n v="0.45436261908362291"/>
    <n v="0.97549460784313713"/>
    <n v="68"/>
    <n v="62.77"/>
    <n v="61.54"/>
    <n v="1.998700032499201E-2"/>
    <n v="1909.2541666666668"/>
    <n v="1871.8416666666667"/>
    <n v="2.4420000000000002"/>
    <n v="3.0059999999999998"/>
    <n v="0"/>
    <n v="0.56399999999999995"/>
    <n v="1.292"/>
    <n v="0"/>
    <n v="9.0839999999999996"/>
    <n v="8.1790000000000003"/>
    <n v="0"/>
    <n v="0"/>
    <n v="10.864000000000001"/>
    <n v="16.623999999999999"/>
    <n v="0"/>
    <n v="5.76"/>
    <n v="0.79334631478642748"/>
  </r>
  <r>
    <n v="266102"/>
    <n v="3549"/>
    <s v="Onze-Lieve-Vrouw van Lourdes, Zoutleeuw"/>
    <s v="Stationsstraat 36"/>
    <s v="3440 Zoutleeuw"/>
    <x v="2"/>
    <x v="1"/>
    <s v=""/>
    <n v="13.611000000000001"/>
    <n v="23.11000000000001"/>
    <n v="4.5889999999999995"/>
    <n v="77.540999999999997"/>
    <n v="0.53275041590900307"/>
    <n v="0.96297150205761317"/>
    <n v="73"/>
    <n v="65.819999999999993"/>
    <n v="64.53"/>
    <n v="1.999070199907016E-2"/>
    <n v="2002.0249999999999"/>
    <n v="1962.7875000000001"/>
    <n v="3.3239999999999998"/>
    <n v="3.629"/>
    <n v="0"/>
    <n v="0.30499999999999999"/>
    <n v="3.403"/>
    <n v="2"/>
    <n v="11.614000000000001"/>
    <n v="9.8699999999999992"/>
    <n v="0"/>
    <n v="0"/>
    <n v="14.01"/>
    <n v="18.292999999999999"/>
    <n v="0"/>
    <n v="4.2830000000000004"/>
    <n v="0.90268763839047106"/>
  </r>
  <r>
    <n v="266103"/>
    <n v="3569"/>
    <s v="Ravelijn (Anima)"/>
    <s v="Diesterpoort 1"/>
    <s v="3440 Zoutleeuw"/>
    <x v="2"/>
    <x v="0"/>
    <s v="Anima"/>
    <n v="12.005000000000001"/>
    <n v="17.058000000000003"/>
    <n v="3.9099999999999997"/>
    <n v="71.582999999999998"/>
    <n v="0.46062612631490718"/>
    <n v="0.97635810810810819"/>
    <n v="58"/>
    <n v="81.83"/>
    <n v="80.239999999999995"/>
    <n v="1.9815553339980196E-2"/>
    <n v="2488.9958333333334"/>
    <n v="2440.6333333333332"/>
    <n v="2.9820000000000002"/>
    <n v="3.4060000000000001"/>
    <n v="0"/>
    <n v="0.42399999999999999"/>
    <n v="5.7709999999999999"/>
    <n v="0"/>
    <n v="11.141999999999999"/>
    <n v="5.7309999999999999"/>
    <n v="0"/>
    <n v="0"/>
    <n v="13.114000000000001"/>
    <n v="15.561"/>
    <n v="0"/>
    <n v="2.4470000000000001"/>
    <n v="0.91769547325102885"/>
  </r>
  <r>
    <n v="301101"/>
    <n v="3224"/>
    <s v="Cecilia"/>
    <s v="Boskoopweg 5"/>
    <s v="3570 Alken"/>
    <x v="4"/>
    <x v="1"/>
    <s v=""/>
    <n v="15.854999999999999"/>
    <n v="29.298000000000016"/>
    <n v="6.032"/>
    <n v="86.835999999999999"/>
    <n v="0.5894444700354694"/>
    <n v="1.0038318965517239"/>
    <n v="84"/>
    <n v="80.62"/>
    <n v="79.05"/>
    <n v="1.9860847564832529E-2"/>
    <n v="2452.1916666666671"/>
    <n v="2404.4375"/>
    <n v="4.0510000000000002"/>
    <n v="5.343"/>
    <n v="0"/>
    <n v="1.292"/>
    <n v="3.7869999999999999"/>
    <n v="0"/>
    <n v="14.407999999999999"/>
    <n v="10.371"/>
    <n v="0.25"/>
    <n v="0"/>
    <n v="17.364999999999998"/>
    <n v="22.864999999999998"/>
    <n v="0"/>
    <n v="5.5"/>
    <n v="0.99410001577535889"/>
  </r>
  <r>
    <n v="302101"/>
    <n v="18856"/>
    <s v="Residentie Pallieter"/>
    <s v="Steenweg 191"/>
    <s v="3665 As"/>
    <x v="4"/>
    <x v="0"/>
    <m/>
    <n v="9.9090000000000007"/>
    <n v="13.063000000000002"/>
    <n v="7.246999999999999"/>
    <n v="57.696000000000005"/>
    <n v="0.52376247920133112"/>
    <n v="0.94075625929229867"/>
    <n v="75"/>
    <n v="79.239999999999995"/>
    <n v="73.59"/>
    <n v="7.6776735969561027E-2"/>
    <n v="2410.2166666666667"/>
    <n v="2238.3625000000002"/>
    <n v="2.5790000000000002"/>
    <n v="6.7460000000000004"/>
    <n v="0"/>
    <n v="4.1669999999999998"/>
    <n v="1.4770000000000001"/>
    <n v="1"/>
    <n v="8.2059999999999995"/>
    <n v="7.4249999999999998"/>
    <n v="0"/>
    <n v="0"/>
    <n v="10.456"/>
    <n v="11.443"/>
    <n v="0"/>
    <n v="0.98699999999999999"/>
    <n v="0.87720214635072891"/>
  </r>
  <r>
    <n v="303101"/>
    <n v="3233"/>
    <s v="Corsala"/>
    <s v="Pater Bellinkxstraat 38"/>
    <s v="3582 Beringen"/>
    <x v="4"/>
    <x v="2"/>
    <s v=""/>
    <n v="12.368000000000002"/>
    <n v="17.994000000000003"/>
    <n v="4.9839999999999991"/>
    <n v="62.481999999999999"/>
    <n v="0.56569892128933141"/>
    <n v="0.97917708333333342"/>
    <n v="60"/>
    <n v="76.5"/>
    <n v="75"/>
    <n v="2.0000000000000018E-2"/>
    <n v="2326.875"/>
    <n v="2281.25"/>
    <n v="2.8580000000000001"/>
    <n v="3.278"/>
    <n v="0"/>
    <n v="0.42"/>
    <n v="2.9209999999999998"/>
    <n v="2"/>
    <n v="9.9830000000000005"/>
    <n v="9.4359999999999999"/>
    <n v="0"/>
    <n v="0"/>
    <n v="12.093"/>
    <n v="15.641999999999999"/>
    <n v="0"/>
    <n v="3.5489999999999999"/>
    <n v="0.98086213303604608"/>
  </r>
  <r>
    <n v="303102"/>
    <n v="3241"/>
    <s v="Prinsenhof, Beringen (Vivalto)"/>
    <s v="Heerbaan 375"/>
    <s v="3582 Beringen"/>
    <x v="4"/>
    <x v="0"/>
    <s v="Vivalto"/>
    <n v="12.395999999999997"/>
    <n v="15.503000000000004"/>
    <n v="3.6880000000000002"/>
    <n v="74.230999999999995"/>
    <n v="0.42552302946208459"/>
    <n v="0.97794103440790181"/>
    <n v="85"/>
    <n v="74.45"/>
    <n v="67.69"/>
    <n v="9.9867040921849615E-2"/>
    <n v="2264.5208333333335"/>
    <n v="2058.9041666666667"/>
    <n v="2.6539999999999999"/>
    <n v="3.6859999999999999"/>
    <n v="0"/>
    <n v="1.032"/>
    <n v="2.1520000000000001"/>
    <n v="1"/>
    <n v="10.039999999999999"/>
    <n v="9.2469999999999999"/>
    <n v="0"/>
    <n v="0"/>
    <n v="12.004"/>
    <n v="13.997999999999999"/>
    <n v="0"/>
    <n v="1.994"/>
    <n v="0.75813833321030488"/>
  </r>
  <r>
    <n v="303104"/>
    <n v="3619"/>
    <s v="Ocura Beringen"/>
    <s v="Havenlaan 7"/>
    <s v="3582 Beringen"/>
    <x v="4"/>
    <x v="1"/>
    <s v=""/>
    <n v="34.093999999999987"/>
    <n v="58.815000000000005"/>
    <n v="4.7499999999999991"/>
    <n v="168.05"/>
    <n v="0.58113061588812842"/>
    <n v="0.97383410852713204"/>
    <n v="138"/>
    <n v="75.33"/>
    <n v="73.849999999999994"/>
    <n v="2.0040622884224923E-2"/>
    <n v="2291.2874999999999"/>
    <n v="2246.270833333333"/>
    <n v="6.9649999999999999"/>
    <n v="4.5759999999999996"/>
    <n v="2.3889999999999998"/>
    <n v="0"/>
    <n v="10.904"/>
    <n v="2"/>
    <n v="25.422000000000001"/>
    <n v="16.981000000000002"/>
    <n v="0"/>
    <n v="0"/>
    <n v="30.201000000000001"/>
    <n v="42.911000000000001"/>
    <n v="0"/>
    <n v="12.71"/>
    <n v="0.89200185404542409"/>
  </r>
  <r>
    <n v="303107"/>
    <n v="7473"/>
    <s v="Zorghome De Fakkel (Korian)"/>
    <s v="Tessenderlosesteenweg 143"/>
    <s v="3583 Beringen"/>
    <x v="4"/>
    <x v="0"/>
    <s v="Korian"/>
    <n v="7.7749999999999968"/>
    <n v="14.971999999999985"/>
    <n v="1.998"/>
    <n v="66.084000000000003"/>
    <n v="0.37444767265903972"/>
    <n v="0.97059264705882331"/>
    <n v="56"/>
    <n v="73.900000000000006"/>
    <n v="72.45"/>
    <n v="2.00138026224983E-2"/>
    <n v="2247.791666666667"/>
    <n v="2203.6875"/>
    <n v="2.415"/>
    <n v="1.996"/>
    <n v="0.41899999999999998"/>
    <n v="0"/>
    <n v="3.35"/>
    <n v="0"/>
    <n v="9.0169999999999995"/>
    <n v="4.415"/>
    <n v="1.252"/>
    <n v="0"/>
    <n v="10.542999999999999"/>
    <n v="14.375999999999999"/>
    <n v="0"/>
    <n v="3.8330000000000002"/>
    <n v="0.80572944736951202"/>
  </r>
  <r>
    <n v="303109"/>
    <n v="19371"/>
    <s v="Residentie Sporenpark (Korian)"/>
    <s v="Terrilpark 1"/>
    <s v="3582 Beringen"/>
    <x v="4"/>
    <x v="0"/>
    <s v="Korian"/>
    <n v="14.431999999999995"/>
    <n v="25.23599999999999"/>
    <n v="4.3399999999999981"/>
    <n v="126.29200000000002"/>
    <n v="0.34846229373198601"/>
    <n v="0.94838482587064676"/>
    <n v="116"/>
    <n v="86.73"/>
    <n v="85.03"/>
    <n v="1.9992943666941043E-2"/>
    <n v="2638.0374999999999"/>
    <n v="2586.3291666666669"/>
    <n v="4.1210000000000004"/>
    <n v="4.3369999999999997"/>
    <n v="0"/>
    <n v="0.216"/>
    <n v="8.3840000000000003"/>
    <n v="0"/>
    <n v="16.224"/>
    <n v="6.03"/>
    <n v="1.81"/>
    <n v="0"/>
    <n v="18.512"/>
    <n v="24.562999999999999"/>
    <n v="0"/>
    <n v="6.0510000000000002"/>
    <n v="0.7231545882880861"/>
  </r>
  <r>
    <n v="304101"/>
    <n v="3326"/>
    <s v="Demerhof"/>
    <s v="Eikenlaan 20"/>
    <s v="3740 Bilzen-Hoeselt"/>
    <x v="4"/>
    <x v="2"/>
    <s v=""/>
    <n v="23.418999999999986"/>
    <n v="32.692999999999955"/>
    <n v="5.5909999999999984"/>
    <n v="118.15799999999999"/>
    <n v="0.52220755259906182"/>
    <n v="0.97658236914600571"/>
    <n v="105"/>
    <n v="67.959999999999994"/>
    <n v="65.349999999999994"/>
    <n v="3.9938791124713102E-2"/>
    <n v="2067.1166666666663"/>
    <n v="1987.7291666666665"/>
    <n v="4.5"/>
    <n v="5.14"/>
    <n v="0"/>
    <n v="0.64"/>
    <n v="6.3840000000000003"/>
    <n v="5"/>
    <n v="15.433999999999999"/>
    <n v="14.242000000000001"/>
    <n v="0"/>
    <n v="0"/>
    <n v="18.792999999999999"/>
    <n v="30.297000000000001"/>
    <n v="0"/>
    <n v="11.504"/>
    <n v="0.75301417545275684"/>
  </r>
  <r>
    <n v="304102"/>
    <n v="3201"/>
    <s v="Beversthuis"/>
    <s v="Blindestraat 16- 18"/>
    <s v="3740 Bilzen-Hoeselt"/>
    <x v="4"/>
    <x v="1"/>
    <s v=""/>
    <n v="16.109000000000005"/>
    <n v="30.626000000000005"/>
    <n v="4.6659999999999986"/>
    <n v="101.95199999999998"/>
    <n v="0.50416862837413701"/>
    <n v="0.98397948717948724"/>
    <n v="104"/>
    <n v="84.03"/>
    <n v="82.38"/>
    <n v="2.0029133284777956E-2"/>
    <n v="2555.9124999999999"/>
    <n v="2505.7249999999999"/>
    <n v="3.734"/>
    <n v="4.1639999999999997"/>
    <n v="0"/>
    <n v="0.43"/>
    <n v="2.6829999999999998"/>
    <n v="1"/>
    <n v="13.930999999999999"/>
    <n v="12.387"/>
    <n v="0"/>
    <n v="0"/>
    <n v="16.640999999999998"/>
    <n v="25.154"/>
    <n v="0"/>
    <n v="8.5129999999999999"/>
    <n v="0.76854129092200907"/>
  </r>
  <r>
    <n v="304103"/>
    <n v="3171"/>
    <s v="Kristallijn (Anima)"/>
    <s v="Grote Spouwenstraat 8"/>
    <s v="3740 Bilzen-Hoeselt"/>
    <x v="4"/>
    <x v="0"/>
    <s v="Anima"/>
    <n v="13.233000000000001"/>
    <n v="23.644999999999989"/>
    <n v="5.0249999999999995"/>
    <n v="102.58800000000001"/>
    <n v="0.40845907903458478"/>
    <n v="0.96933742138364787"/>
    <n v="92"/>
    <n v="81.69"/>
    <n v="80.06"/>
    <n v="2.0359730202348159E-2"/>
    <n v="2484.7374999999997"/>
    <n v="2435.1583333333333"/>
    <n v="3.702"/>
    <n v="4.5229999999999997"/>
    <n v="0"/>
    <n v="0.82099999999999995"/>
    <n v="4.6639999999999997"/>
    <n v="0"/>
    <n v="14.262"/>
    <n v="8.5579999999999998"/>
    <n v="1.04"/>
    <n v="0"/>
    <n v="16.725999999999999"/>
    <n v="22.628"/>
    <n v="0"/>
    <n v="5.9020000000000001"/>
    <n v="0.79297636533582594"/>
  </r>
  <r>
    <n v="304106"/>
    <n v="13541"/>
    <s v="Sint Jozef, Bilzen"/>
    <s v="Appelboomgaardstraat 8"/>
    <s v="3740 Bilzen-Hoeselt"/>
    <x v="4"/>
    <x v="1"/>
    <s v=""/>
    <n v="7.2839999999999989"/>
    <n v="12.226000000000003"/>
    <n v="2.6140000000000003"/>
    <n v="59.599000000000004"/>
    <n v="0.37121428211882751"/>
    <n v="0.96370779569892484"/>
    <n v="62"/>
    <n v="76.58"/>
    <n v="75.08"/>
    <n v="1.9978689397975424E-2"/>
    <n v="2329.3083333333334"/>
    <n v="2283.6833333333334"/>
    <n v="2.0640000000000001"/>
    <n v="2.1120000000000001"/>
    <n v="0"/>
    <n v="4.8000000000000001E-2"/>
    <n v="3.5329999999999999"/>
    <n v="0"/>
    <n v="7.5529999999999999"/>
    <n v="3.746"/>
    <n v="0.27400000000000002"/>
    <n v="0"/>
    <n v="9.0589999999999993"/>
    <n v="11.212999999999999"/>
    <n v="0"/>
    <n v="2.1539999999999999"/>
    <n v="0.71559253470626094"/>
  </r>
  <r>
    <n v="305101"/>
    <n v="3311"/>
    <s v="De Voorzienigheid"/>
    <s v="Kerkhofstraat 31"/>
    <s v="3950 Bocholt"/>
    <x v="4"/>
    <x v="1"/>
    <s v=""/>
    <n v="18.579000000000004"/>
    <n v="35.907000000000018"/>
    <n v="5.923"/>
    <n v="115.43900000000001"/>
    <n v="0.52329801886710747"/>
    <n v="1.0014419540229886"/>
    <n v="102"/>
    <n v="74.75"/>
    <n v="73.290000000000006"/>
    <n v="1.9920862327738931E-2"/>
    <n v="2273.6458333333335"/>
    <n v="2229.2375000000002"/>
    <n v="5.2119999999999997"/>
    <n v="5.34"/>
    <n v="0"/>
    <n v="0.128"/>
    <n v="7.2210000000000001"/>
    <n v="0"/>
    <n v="17.748000000000001"/>
    <n v="9.1110000000000007"/>
    <n v="1.4159999999999999"/>
    <n v="0"/>
    <n v="22.058"/>
    <n v="31.550999999999998"/>
    <n v="0"/>
    <n v="9.4930000000000003"/>
    <n v="0.91689546969994118"/>
  </r>
  <r>
    <n v="306101"/>
    <n v="3852"/>
    <s v="Bloesemhof"/>
    <s v="Graethempoort 3A"/>
    <s v="3840 Tongeren-Borgloon"/>
    <x v="4"/>
    <x v="2"/>
    <s v=""/>
    <n v="12.531999999999996"/>
    <n v="16.323999999999998"/>
    <n v="2.056"/>
    <n v="62.148000000000003"/>
    <n v="0.49739331917358554"/>
    <n v="0.96744791666666652"/>
    <n v="60"/>
    <n v="68.02"/>
    <n v="60.8"/>
    <n v="0.11874999999999991"/>
    <n v="2068.9416666666666"/>
    <n v="1849.3333333333333"/>
    <n v="2.298"/>
    <n v="1.806"/>
    <n v="0.49199999999999999"/>
    <n v="0"/>
    <n v="2.6320000000000001"/>
    <n v="3"/>
    <n v="8.391"/>
    <n v="8.5429999999999993"/>
    <n v="0"/>
    <n v="0"/>
    <n v="10.007"/>
    <n v="11.598000000000001"/>
    <n v="0"/>
    <n v="1.591"/>
    <n v="0.7782624837571932"/>
  </r>
  <r>
    <n v="306104"/>
    <n v="26119"/>
    <s v="Puthof (Orelia)"/>
    <s v="Puthofveld 4"/>
    <s v="3840 Tongeren-Borgloon"/>
    <x v="4"/>
    <x v="0"/>
    <s v="Orelia"/>
    <n v="11.378000000000007"/>
    <n v="16.803000000000008"/>
    <n v="5.8800000000000008"/>
    <n v="91.866"/>
    <n v="0.37076829294842506"/>
    <n v="0.95920416666666652"/>
    <n v="96"/>
    <n v="74.099999999999994"/>
    <n v="72.66"/>
    <n v="1.9818331957060176E-2"/>
    <n v="2253.8749999999995"/>
    <n v="2210.0749999999998"/>
    <n v="2.923"/>
    <n v="5.5369999999999999"/>
    <n v="0"/>
    <n v="2.6139999999999999"/>
    <n v="6.1289999999999996"/>
    <n v="0"/>
    <n v="11.74"/>
    <n v="5.226"/>
    <n v="0.38500000000000001"/>
    <n v="0"/>
    <n v="13.426"/>
    <n v="16.251999999999999"/>
    <n v="0"/>
    <n v="2.8260000000000001"/>
    <n v="0.71984725992661325"/>
  </r>
  <r>
    <n v="307102"/>
    <n v="3210"/>
    <s v="Residentie Boneput (Korian)"/>
    <s v="Boneputstraat 5"/>
    <s v="3960 Bree"/>
    <x v="4"/>
    <x v="0"/>
    <s v="Korian"/>
    <n v="12.212000000000003"/>
    <n v="13.413999999999996"/>
    <n v="2.6670000000000003"/>
    <n v="69.183999999999997"/>
    <n v="0.40895293709528213"/>
    <n v="0.95547716894977164"/>
    <n v="57"/>
    <n v="67.09"/>
    <n v="65.77"/>
    <n v="2.0069940702448053E-2"/>
    <n v="2040.6541666666669"/>
    <n v="2000.5041666666666"/>
    <n v="2.476"/>
    <n v="2.6659999999999999"/>
    <n v="0"/>
    <n v="0.19"/>
    <n v="5.84"/>
    <n v="3"/>
    <n v="9.25"/>
    <n v="6.36"/>
    <n v="0"/>
    <n v="0"/>
    <n v="10.737"/>
    <n v="10.016"/>
    <n v="0.72099999999999997"/>
    <n v="0"/>
    <n v="0.7871802080404835"/>
  </r>
  <r>
    <n v="307103"/>
    <n v="15723"/>
    <s v="Gerkenberg"/>
    <s v="Meeuwerkiezel 90A"/>
    <s v="3960 Bree"/>
    <x v="4"/>
    <x v="1"/>
    <s v=""/>
    <n v="14.358999999999996"/>
    <n v="25.23899999999999"/>
    <n v="6.4649999999999999"/>
    <n v="100.223"/>
    <n v="0.45960508067010553"/>
    <n v="0.96234807692307711"/>
    <n v="95"/>
    <n v="78.53"/>
    <n v="76.989999999999995"/>
    <n v="2.0002597739966266E-2"/>
    <n v="2388.6208333333334"/>
    <n v="2341.7791666666667"/>
    <n v="3.7349999999999999"/>
    <n v="6.4459999999999997"/>
    <n v="0"/>
    <n v="2.7109999999999999"/>
    <n v="4.9240000000000004"/>
    <n v="0"/>
    <n v="13.993"/>
    <n v="8.4589999999999996"/>
    <n v="0.61"/>
    <n v="0"/>
    <n v="16.335000000000001"/>
    <n v="20.632000000000001"/>
    <n v="0"/>
    <n v="4.2969999999999997"/>
    <n v="0.80362112911258898"/>
  </r>
  <r>
    <n v="308101"/>
    <n v="3307"/>
    <s v="De Visserij"/>
    <s v="Onze-Lieve-Vrouwstraat 21"/>
    <s v="3590 Diepenbeek"/>
    <x v="4"/>
    <x v="2"/>
    <s v=""/>
    <n v="14.607000000000001"/>
    <n v="24.196999999999971"/>
    <n v="3.6009999999999995"/>
    <n v="85.309999999999988"/>
    <n v="0.49706951119446696"/>
    <n v="0.96969166666666673"/>
    <n v="85"/>
    <n v="65.599999999999994"/>
    <n v="64.31"/>
    <n v="2.0059088788679791E-2"/>
    <n v="1995.333333333333"/>
    <n v="1956.0958333333335"/>
    <n v="3.5110000000000001"/>
    <n v="3.6019999999999999"/>
    <n v="0"/>
    <n v="9.0999999999999998E-2"/>
    <n v="2.5790000000000002"/>
    <n v="1"/>
    <n v="11.468"/>
    <n v="10.284000000000001"/>
    <n v="0"/>
    <n v="0"/>
    <n v="14.201000000000001"/>
    <n v="22.561"/>
    <n v="0"/>
    <n v="8.36"/>
    <n v="0.83080231596360632"/>
  </r>
  <r>
    <n v="308103"/>
    <n v="16011"/>
    <s v="Ter Rooierheide (Korian)"/>
    <s v="Rooierheidestraat 96"/>
    <s v="3590 Diepenbeek"/>
    <x v="4"/>
    <x v="0"/>
    <s v="Korian"/>
    <n v="10.371999999999991"/>
    <n v="16.906000000000013"/>
    <n v="3.6149999999999998"/>
    <n v="82.36399999999999"/>
    <n v="0.37507891797387216"/>
    <n v="0.96567990196078435"/>
    <n v="80"/>
    <n v="79.34"/>
    <n v="77.8"/>
    <n v="1.9794344473007763E-2"/>
    <n v="2413.2583333333337"/>
    <n v="2366.4166666666665"/>
    <n v="3.1739999999999999"/>
    <n v="3.6120000000000001"/>
    <n v="0"/>
    <n v="0.438"/>
    <n v="3.2810000000000001"/>
    <n v="0"/>
    <n v="10.759"/>
    <n v="7.0750000000000002"/>
    <n v="0.40300000000000002"/>
    <n v="0"/>
    <n v="13.237"/>
    <n v="17.239999999999998"/>
    <n v="0"/>
    <n v="4.0030000000000001"/>
    <n v="0.78315956638817918"/>
  </r>
  <r>
    <n v="308104"/>
    <n v="26609"/>
    <s v="Angelahof (Korian)"/>
    <s v="Kloosterstraat 1D"/>
    <s v="3590 Diepenbeek"/>
    <x v="4"/>
    <x v="0"/>
    <s v="Korian"/>
    <n v="6.5820000000000007"/>
    <n v="9.7219999999999995"/>
    <n v="1.5779999999999996"/>
    <n v="41.626000000000005"/>
    <n v="0.42958727718253015"/>
    <n v="0.96124418604651163"/>
    <n v="35"/>
    <n v="89.61"/>
    <n v="87.96"/>
    <n v="1.875852660300148E-2"/>
    <n v="2725.6375000000003"/>
    <n v="2675.45"/>
    <n v="1.4850000000000001"/>
    <n v="1.5780000000000001"/>
    <n v="0"/>
    <n v="9.2999999999999999E-2"/>
    <n v="3.73"/>
    <n v="0"/>
    <n v="6.2889999999999997"/>
    <n v="2.847"/>
    <n v="0"/>
    <n v="0"/>
    <n v="6.8550000000000004"/>
    <n v="10.191000000000001"/>
    <n v="0"/>
    <n v="3.3359999999999999"/>
    <n v="0.88505565643009398"/>
  </r>
  <r>
    <n v="309102"/>
    <n v="3777"/>
    <s v="t Kempken"/>
    <s v="Langs de Graaf 15"/>
    <s v="3650 Dilsen-Stokkem"/>
    <x v="4"/>
    <x v="2"/>
    <s v=""/>
    <n v="14.791999999999998"/>
    <n v="28.836000000000009"/>
    <n v="4.5140000000000011"/>
    <n v="78.460999999999999"/>
    <n v="0.61357872063827901"/>
    <n v="0.984375"/>
    <n v="80"/>
    <n v="63.34"/>
    <n v="62.1"/>
    <n v="1.9967793880837359E-2"/>
    <n v="1926.5916666666669"/>
    <n v="1888.8750000000002"/>
    <n v="3.3319999999999999"/>
    <n v="4.01"/>
    <n v="0"/>
    <n v="0.67800000000000005"/>
    <n v="5.6020000000000003"/>
    <n v="3"/>
    <n v="11.738"/>
    <n v="8.7159999999999993"/>
    <n v="0"/>
    <n v="0"/>
    <n v="14.252000000000001"/>
    <n v="26.553000000000001"/>
    <n v="0"/>
    <n v="12.301"/>
    <n v="0.89328863747468401"/>
  </r>
  <r>
    <n v="309104"/>
    <n v="3516"/>
    <s v="Huize Lieve Moenssens (Armonea)"/>
    <s v="Lieve Moenssenslaan 3"/>
    <s v="3650 Dilsen-Stokkem"/>
    <x v="4"/>
    <x v="0"/>
    <s v="Armonea"/>
    <n v="7.583999999999997"/>
    <n v="16.236999999999991"/>
    <n v="3.8149999999999999"/>
    <n v="75.58899999999997"/>
    <n v="0.36560875259627723"/>
    <n v="0.96902243589743586"/>
    <n v="54"/>
    <n v="71.489999999999995"/>
    <n v="70.09"/>
    <n v="1.9974318733057439E-2"/>
    <n v="2174.4874999999997"/>
    <n v="2131.9041666666667"/>
    <n v="2.7010000000000001"/>
    <n v="3.8140000000000001"/>
    <n v="0"/>
    <n v="1.113"/>
    <n v="0.85299999999999998"/>
    <n v="0"/>
    <n v="9.8290000000000006"/>
    <n v="6.71"/>
    <n v="2.266"/>
    <n v="0"/>
    <n v="11.51"/>
    <n v="15.702"/>
    <n v="0"/>
    <n v="4.1920000000000002"/>
    <n v="0.73677456743107872"/>
  </r>
  <r>
    <n v="310103"/>
    <n v="3835"/>
    <s v="Uilenspiegel (Korian)"/>
    <s v="Socialestraat 4"/>
    <s v="3600 Genk"/>
    <x v="4"/>
    <x v="0"/>
    <s v="Korian"/>
    <n v="13.304999999999998"/>
    <n v="19.864999999999995"/>
    <n v="3.3370000000000006"/>
    <n v="89.837000000000003"/>
    <n v="0.40636931331188703"/>
    <n v="0.97041523297491039"/>
    <n v="85"/>
    <n v="72.34"/>
    <n v="70.92"/>
    <n v="2.0022560631697717E-2"/>
    <n v="2200.3416666666667"/>
    <n v="2157.15"/>
    <n v="3.4129999999999998"/>
    <n v="2.8359999999999999"/>
    <n v="0.57699999999999996"/>
    <n v="0"/>
    <n v="2.6629999999999998"/>
    <n v="1"/>
    <n v="12.478"/>
    <n v="10.644"/>
    <n v="0"/>
    <n v="0"/>
    <n v="14.829000000000001"/>
    <n v="17.753"/>
    <n v="0"/>
    <n v="2.9239999999999999"/>
    <n v="0.81354071363220493"/>
  </r>
  <r>
    <n v="310104"/>
    <n v="3284"/>
    <s v="De Olijfboom"/>
    <s v="Erfstraat 9"/>
    <s v="3600 Genk"/>
    <x v="4"/>
    <x v="1"/>
    <s v=""/>
    <n v="13.196999999999999"/>
    <n v="28.089999999999996"/>
    <n v="3.3740000000000001"/>
    <n v="79.591999999999999"/>
    <n v="0.56112423359131569"/>
    <n v="0.94643571428571427"/>
    <n v="76"/>
    <n v="71.67"/>
    <n v="70.27"/>
    <n v="1.99231535505906E-2"/>
    <n v="2179.9625000000001"/>
    <n v="2137.3791666666666"/>
    <n v="3.746"/>
    <n v="3.3730000000000002"/>
    <n v="0.373"/>
    <n v="0"/>
    <n v="3.02"/>
    <n v="0"/>
    <n v="12.701000000000001"/>
    <n v="9.1709999999999994"/>
    <n v="0.51"/>
    <n v="0"/>
    <n v="15.695"/>
    <n v="22.420999999999999"/>
    <n v="0"/>
    <n v="6.726"/>
    <n v="0.95418402120408941"/>
  </r>
  <r>
    <n v="310107"/>
    <n v="7474"/>
    <s v="Residentie Prinsenpark (Korian)"/>
    <s v="D'Ierdstraat 11"/>
    <s v="3600 Genk"/>
    <x v="4"/>
    <x v="0"/>
    <s v="Korian"/>
    <n v="21.213999999999995"/>
    <n v="37.10300000000003"/>
    <n v="6.099000000000002"/>
    <n v="175.32100000000003"/>
    <n v="0.36741747993680174"/>
    <n v="0.97222222222222221"/>
    <n v="164"/>
    <n v="71.099999999999994"/>
    <n v="69.709999999999994"/>
    <n v="1.9939750394491584E-2"/>
    <n v="2162.6249999999995"/>
    <n v="2120.3458333333333"/>
    <n v="5.6239999999999997"/>
    <n v="6.0970000000000004"/>
    <n v="0"/>
    <n v="0.47299999999999998"/>
    <n v="5.6689999999999996"/>
    <n v="0"/>
    <n v="21.686"/>
    <n v="15.529"/>
    <n v="0.48799999999999999"/>
    <n v="0"/>
    <n v="24.919"/>
    <n v="33.709000000000003"/>
    <n v="0"/>
    <n v="8.7899999999999991"/>
    <n v="0.69737470953707215"/>
  </r>
  <r>
    <n v="310108"/>
    <n v="3392"/>
    <s v="Toermalien"/>
    <s v="Welzijnscampus 15"/>
    <s v="3600 Genk"/>
    <x v="4"/>
    <x v="2"/>
    <s v=""/>
    <n v="36.68"/>
    <n v="76.57000000000005"/>
    <n v="11.581"/>
    <n v="251.459"/>
    <n v="0.4964268528865543"/>
    <n v="0.92060151515151523"/>
    <n v="240"/>
    <n v="77.150000000000006"/>
    <n v="74.180000000000007"/>
    <n v="4.0037746023186882E-2"/>
    <n v="2346.6458333333335"/>
    <n v="2256.3083333333338"/>
    <n v="10.882"/>
    <n v="9.5389999999999997"/>
    <n v="1.343"/>
    <n v="0"/>
    <n v="9.8819999999999997"/>
    <n v="2"/>
    <n v="33.220999999999997"/>
    <n v="25.091000000000001"/>
    <n v="0"/>
    <n v="0"/>
    <n v="42.167999999999999"/>
    <n v="66.064999999999998"/>
    <n v="0"/>
    <n v="23.896999999999998"/>
    <n v="0.86068402886727324"/>
  </r>
  <r>
    <n v="310109"/>
    <n v="14991"/>
    <s v="Mandana"/>
    <s v="Stalenstraat 2"/>
    <s v="3600 Genk"/>
    <x v="4"/>
    <x v="2"/>
    <s v=""/>
    <n v="12.215"/>
    <n v="38.597000000000016"/>
    <n v="2.4790000000000001"/>
    <n v="92.515000000000001"/>
    <n v="0.57602550937685792"/>
    <n v="0.96962777777777787"/>
    <n v="95"/>
    <n v="85.13"/>
    <n v="81.86"/>
    <n v="3.9946249694600588E-2"/>
    <n v="2589.3708333333329"/>
    <n v="2489.9083333333333"/>
    <n v="4.3789999999999996"/>
    <n v="2.202"/>
    <n v="2.177"/>
    <n v="0"/>
    <n v="3.3010000000000002"/>
    <n v="0"/>
    <n v="11.875999999999999"/>
    <n v="8.5069999999999997"/>
    <n v="6.8000000000000005E-2"/>
    <n v="0"/>
    <n v="15.847"/>
    <n v="34.777000000000001"/>
    <n v="0"/>
    <n v="18.93"/>
    <n v="0.90414001421464107"/>
  </r>
  <r>
    <n v="310110"/>
    <n v="21800"/>
    <s v="De Vierde Wand"/>
    <s v="Evence Coppéeplaats 1"/>
    <s v="3600 Genk"/>
    <x v="4"/>
    <x v="0"/>
    <m/>
    <n v="12.504000000000001"/>
    <n v="18.021000000000004"/>
    <n v="3.5510000000000006"/>
    <n v="75.545000000000002"/>
    <n v="0.45106889933152433"/>
    <n v="0.90378174603174621"/>
    <n v="75"/>
    <n v="82.27"/>
    <n v="71.44"/>
    <n v="0.15159574468085113"/>
    <n v="2502.3791666666666"/>
    <n v="2172.9666666666667"/>
    <n v="2.7789999999999999"/>
    <n v="3.5510000000000002"/>
    <n v="0"/>
    <n v="0.77200000000000002"/>
    <n v="3.2320000000000002"/>
    <n v="0"/>
    <n v="10.874000000000001"/>
    <n v="7.891"/>
    <n v="0"/>
    <n v="0"/>
    <n v="12.635"/>
    <n v="18.012"/>
    <n v="0"/>
    <n v="5.3769999999999998"/>
    <n v="0.82327554943062309"/>
  </r>
  <r>
    <n v="310112"/>
    <n v="29015"/>
    <s v="Hof van Gan (Korian)"/>
    <s v="Bochtlaan 62"/>
    <s v="3600 Genk"/>
    <x v="4"/>
    <x v="0"/>
    <s v="Korian"/>
    <n v="6.1230000000000011"/>
    <n v="6.7740000000000009"/>
    <n v="2.1850000000000001"/>
    <n v="29.071999999999999"/>
    <n v="0.51878095762245469"/>
    <n v="0.96666666666666667"/>
    <n v="39"/>
    <n v="87.15"/>
    <n v="83.68"/>
    <n v="4.1467495219885242E-2"/>
    <n v="2650.8125000000005"/>
    <n v="2545.2666666666669"/>
    <n v="0.90300000000000002"/>
    <n v="1.24"/>
    <n v="0"/>
    <n v="0.33700000000000002"/>
    <n v="1.6890000000000001"/>
    <n v="2"/>
    <n v="3.5649999999999999"/>
    <n v="4.4260000000000002"/>
    <n v="0"/>
    <n v="1"/>
    <n v="4.1159999999999997"/>
    <n v="6.7649999999999997"/>
    <n v="0"/>
    <n v="2.649"/>
    <n v="0.68344171143153332"/>
  </r>
  <r>
    <n v="311101"/>
    <n v="3380"/>
    <s v="Ocura Montenaken"/>
    <s v="Hellebronstraat 8"/>
    <s v="3890 Gingelom"/>
    <x v="4"/>
    <x v="1"/>
    <s v=""/>
    <n v="16.530000000000005"/>
    <n v="29.039000000000001"/>
    <n v="6.756999999999997"/>
    <n v="100.357"/>
    <n v="0.52139860697310603"/>
    <n v="0.99339942244224433"/>
    <n v="83"/>
    <n v="74.930000000000007"/>
    <n v="73.459999999999994"/>
    <n v="2.0010890280424798E-2"/>
    <n v="2279.1208333333334"/>
    <n v="2234.4083333333333"/>
    <n v="4.2439999999999998"/>
    <n v="5.6539999999999999"/>
    <n v="0"/>
    <n v="1.41"/>
    <n v="4.8559999999999999"/>
    <n v="0"/>
    <n v="15.807"/>
    <n v="9.5690000000000008"/>
    <n v="1.3819999999999999"/>
    <n v="0"/>
    <n v="18.533999999999999"/>
    <n v="24.125"/>
    <n v="0"/>
    <n v="5.5910000000000002"/>
    <n v="0.93126715462031107"/>
  </r>
  <r>
    <n v="312101"/>
    <n v="3722"/>
    <s v="Sint-Lambertus' Buren (Korian)"/>
    <s v="Dorpsstraat 70"/>
    <s v="3545 Halen"/>
    <x v="4"/>
    <x v="0"/>
    <s v="Korian"/>
    <n v="22.648000000000007"/>
    <n v="28.562999999999988"/>
    <n v="7.5459999999999994"/>
    <n v="166.572"/>
    <n v="0.35274235765915035"/>
    <n v="0.97401764705882365"/>
    <n v="168"/>
    <n v="73.290000000000006"/>
    <n v="71.86"/>
    <n v="1.9899805176732732E-2"/>
    <n v="2229.2375000000002"/>
    <n v="2185.7416666666668"/>
    <n v="6.056"/>
    <n v="7.0529999999999999"/>
    <n v="0"/>
    <n v="0.997"/>
    <n v="12.46"/>
    <n v="1"/>
    <n v="21.780999999999999"/>
    <n v="10.176"/>
    <n v="0"/>
    <n v="0"/>
    <n v="26.498000000000001"/>
    <n v="27.79"/>
    <n v="0"/>
    <n v="1.292"/>
    <n v="0.74755932091206945"/>
  </r>
  <r>
    <n v="313101"/>
    <n v="5584"/>
    <s v="Coham (Korian)"/>
    <s v="Meulenven 16"/>
    <s v="3945 Tessenderlo-Ham"/>
    <x v="4"/>
    <x v="0"/>
    <s v="Korian"/>
    <n v="17.042999999999992"/>
    <n v="26.742999999999952"/>
    <n v="5.6240000000000014"/>
    <n v="120.863"/>
    <n v="0.40880997493029253"/>
    <n v="1.0076444444444446"/>
    <n v="108"/>
    <n v="75.53"/>
    <n v="74.05"/>
    <n v="1.9986495611073574E-2"/>
    <n v="2297.3708333333334"/>
    <n v="2252.3541666666665"/>
    <n v="4.5780000000000003"/>
    <n v="5.6230000000000002"/>
    <n v="0"/>
    <n v="1.0449999999999999"/>
    <n v="5.8570000000000002"/>
    <n v="0"/>
    <n v="16.600999999999999"/>
    <n v="11.180999999999999"/>
    <n v="0"/>
    <n v="0"/>
    <n v="20.193000000000001"/>
    <n v="24.164999999999999"/>
    <n v="0"/>
    <n v="3.972"/>
    <n v="0.77715062903774224"/>
  </r>
  <r>
    <n v="314101"/>
    <n v="3671"/>
    <s v="Sint-Jan Berchmans"/>
    <s v="Bosstraat 7"/>
    <s v="3930 Hamont-Achel"/>
    <x v="4"/>
    <x v="1"/>
    <s v=""/>
    <n v="19.502999999999997"/>
    <n v="35.331000000000017"/>
    <n v="10.091999999999999"/>
    <n v="115.60100000000001"/>
    <n v="0.5616387401493067"/>
    <n v="0.99572357549857549"/>
    <n v="100"/>
    <n v="73.28"/>
    <n v="71.84"/>
    <n v="2.0044543429843964E-2"/>
    <n v="2228.9333333333334"/>
    <n v="2185.1333333333337"/>
    <n v="5.1550000000000002"/>
    <n v="8.6539999999999999"/>
    <n v="0"/>
    <n v="3.4990000000000001"/>
    <n v="4.4139999999999997"/>
    <n v="1"/>
    <n v="17.875"/>
    <n v="14.598000000000001"/>
    <n v="0"/>
    <n v="0"/>
    <n v="21.899000000000001"/>
    <n v="24.077000000000002"/>
    <n v="0"/>
    <n v="2.1779999999999999"/>
    <n v="0.92545018594636919"/>
  </r>
  <r>
    <n v="314102"/>
    <n v="3158"/>
    <s v="Aan De Beverdijk (Vulpia)"/>
    <s v="Beverbekerdijk 7"/>
    <s v="3930 Hamont-Achel"/>
    <x v="4"/>
    <x v="0"/>
    <s v="Vulpia"/>
    <n v="10.247000000000002"/>
    <n v="19.783000000000001"/>
    <n v="5.4449999999999994"/>
    <n v="80.81"/>
    <n v="0.43899269892340059"/>
    <n v="0.95863453815261035"/>
    <n v="71"/>
    <n v="72.55"/>
    <n v="71.13"/>
    <n v="1.9963447209335072E-2"/>
    <n v="2206.7291666666665"/>
    <n v="2163.5374999999999"/>
    <n v="3.5139999999999998"/>
    <n v="4.8369999999999997"/>
    <n v="0"/>
    <n v="1.323"/>
    <n v="3.9809999999999999"/>
    <n v="0"/>
    <n v="10.737"/>
    <n v="6.1719999999999997"/>
    <n v="0.58399999999999996"/>
    <n v="0"/>
    <n v="13.603999999999999"/>
    <n v="15.848000000000001"/>
    <n v="0"/>
    <n v="2.2440000000000002"/>
    <n v="0.86248982912937344"/>
  </r>
  <r>
    <n v="315101"/>
    <n v="3652"/>
    <s v="Sint-Elisabeth, Hasselt"/>
    <s v="Demerstraat 80"/>
    <s v="3500 Hasselt"/>
    <x v="4"/>
    <x v="1"/>
    <s v=""/>
    <n v="21.805999999999997"/>
    <n v="35.442999999999998"/>
    <n v="6.5159999999999991"/>
    <n v="120.17999999999999"/>
    <n v="0.53057913130304546"/>
    <n v="0.97628150406504044"/>
    <n v="110"/>
    <n v="69.53"/>
    <n v="66.86"/>
    <n v="3.9934190846545148E-2"/>
    <n v="2114.8708333333334"/>
    <n v="2033.6583333333333"/>
    <n v="4.8559999999999999"/>
    <n v="5.5110000000000001"/>
    <n v="0"/>
    <n v="0.65500000000000003"/>
    <n v="7.3419999999999996"/>
    <n v="2"/>
    <n v="17.635999999999999"/>
    <n v="11.927"/>
    <n v="0"/>
    <n v="0"/>
    <n v="20.742999999999999"/>
    <n v="28.47"/>
    <n v="0"/>
    <n v="7.7270000000000003"/>
    <n v="0.89080595603876156"/>
  </r>
  <r>
    <n v="315103"/>
    <n v="3881"/>
    <s v="Hogevijf campus Stadspark"/>
    <s v="Zeven-Septemberlaan 17"/>
    <s v="3500 Hasselt"/>
    <x v="4"/>
    <x v="2"/>
    <s v=""/>
    <n v="22.052999999999983"/>
    <n v="39.610000000000042"/>
    <n v="8.8179999999999978"/>
    <n v="138.661"/>
    <n v="0.50829721406884432"/>
    <n v="0.90530227272727248"/>
    <n v="146"/>
    <n v="70.5"/>
    <n v="69.12"/>
    <n v="1.9965277777777679E-2"/>
    <n v="2144.375"/>
    <n v="2102.4"/>
    <n v="5.944"/>
    <n v="8.0259999999999998"/>
    <n v="0"/>
    <n v="2.0819999999999999"/>
    <n v="3.4750000000000001"/>
    <n v="3"/>
    <n v="18.927"/>
    <n v="18.265000000000001"/>
    <n v="0"/>
    <n v="0"/>
    <n v="23.962"/>
    <n v="34.399000000000001"/>
    <n v="0"/>
    <n v="10.436999999999999"/>
    <n v="0.84636211181379184"/>
  </r>
  <r>
    <n v="315104"/>
    <n v="3601"/>
    <s v="Salvator"/>
    <s v="Ekkelgaarden 17-23"/>
    <s v="3500 Hasselt"/>
    <x v="4"/>
    <x v="1"/>
    <s v=""/>
    <n v="35.936000000000028"/>
    <n v="64.361000000000018"/>
    <n v="15.649000000000001"/>
    <n v="294.77100000000007"/>
    <n v="0.39334262868464004"/>
    <n v="0.96201393442622962"/>
    <n v="279"/>
    <n v="72.33"/>
    <n v="70.900000000000006"/>
    <n v="2.0169252468265064E-2"/>
    <n v="2200.0374999999999"/>
    <n v="2156.541666666667"/>
    <n v="10.868"/>
    <n v="12.866"/>
    <n v="0"/>
    <n v="1.998"/>
    <n v="13.051"/>
    <n v="0"/>
    <n v="38.185000000000002"/>
    <n v="21.684999999999999"/>
    <n v="3.4489999999999998"/>
    <n v="0"/>
    <n v="45.517000000000003"/>
    <n v="54.381999999999998"/>
    <n v="0"/>
    <n v="8.8650000000000002"/>
    <n v="0.76116001337074435"/>
  </r>
  <r>
    <n v="315106"/>
    <n v="3450"/>
    <s v="Katharinadal (Orelia)"/>
    <s v="Martelarenlaan 13- 15"/>
    <s v="3500 Hasselt"/>
    <x v="4"/>
    <x v="0"/>
    <s v="Orelia"/>
    <n v="8.6659999999999986"/>
    <n v="13.636999999999992"/>
    <n v="4.2439999999999989"/>
    <n v="65.73"/>
    <n v="0.40387950707439507"/>
    <n v="0.94643333333333324"/>
    <n v="51"/>
    <n v="76.739999999999995"/>
    <n v="75.23"/>
    <n v="2.0071779875049822E-2"/>
    <n v="2334.1749999999997"/>
    <n v="2288.2458333333334"/>
    <n v="2.1030000000000002"/>
    <n v="4.2430000000000003"/>
    <n v="0"/>
    <n v="2.14"/>
    <n v="1.667"/>
    <n v="0"/>
    <n v="8.4169999999999998"/>
    <n v="6.9850000000000003"/>
    <n v="0"/>
    <n v="0"/>
    <n v="9.6560000000000006"/>
    <n v="10.702999999999999"/>
    <n v="0"/>
    <n v="1.0469999999999999"/>
    <n v="0.7154349547747072"/>
  </r>
  <r>
    <n v="315107"/>
    <n v="3849"/>
    <s v="Vinkenbosch (Korian)"/>
    <s v="Lindekensveldstraat 56- 56a"/>
    <s v="3510 Hasselt"/>
    <x v="4"/>
    <x v="0"/>
    <s v="Korian"/>
    <n v="12.693000000000001"/>
    <n v="23.133999999999986"/>
    <n v="5.7400000000000011"/>
    <n v="106.79500000000002"/>
    <n v="0.38922234186993754"/>
    <n v="0.97651136363636371"/>
    <n v="99"/>
    <n v="83.27"/>
    <n v="81.48"/>
    <n v="2.1968581246931684E-2"/>
    <n v="2532.7958333333331"/>
    <n v="2478.3500000000004"/>
    <n v="3.6920000000000002"/>
    <n v="5.7370000000000001"/>
    <n v="0"/>
    <n v="2.0449999999999999"/>
    <n v="5.6680000000000001"/>
    <n v="0"/>
    <n v="14.256"/>
    <n v="7.0149999999999997"/>
    <n v="1.573"/>
    <n v="0"/>
    <n v="16.408999999999999"/>
    <n v="22.355"/>
    <n v="0"/>
    <n v="5.9459999999999997"/>
    <n v="0.77385566146433438"/>
  </r>
  <r>
    <n v="315108"/>
    <n v="7422"/>
    <s v="Immadi"/>
    <s v="Kempische steenweg 408"/>
    <s v="3500 Hasselt"/>
    <x v="4"/>
    <x v="1"/>
    <s v=""/>
    <n v="9.2439999999999962"/>
    <n v="16.599000000000014"/>
    <n v="3.09"/>
    <n v="70.945000000000022"/>
    <n v="0.40782296144900981"/>
    <n v="0.98494907407407395"/>
    <n v="68"/>
    <n v="76.98"/>
    <n v="75.47"/>
    <n v="2.0007950178879019E-2"/>
    <n v="2341.4749999999999"/>
    <n v="2295.5458333333336"/>
    <n v="2.2330000000000001"/>
    <n v="2.589"/>
    <n v="0"/>
    <n v="0.35599999999999998"/>
    <n v="4.6239999999999997"/>
    <n v="0"/>
    <n v="8.1750000000000007"/>
    <n v="3.6949999999999998"/>
    <n v="0"/>
    <n v="0"/>
    <n v="9.6980000000000004"/>
    <n v="13.569000000000001"/>
    <n v="0"/>
    <n v="3.871"/>
    <n v="0.64134591911465533"/>
  </r>
  <r>
    <n v="315109"/>
    <n v="16061"/>
    <s v="Senior Gaerveld (Armonea)"/>
    <s v="Runkstersteenweg 212"/>
    <s v="3500 Hasselt"/>
    <x v="4"/>
    <x v="0"/>
    <s v="Armonea"/>
    <n v="11.375999999999999"/>
    <n v="22.115999999999996"/>
    <n v="4.8219999999999992"/>
    <n v="111.02799999999999"/>
    <n v="0.34508412292394708"/>
    <n v="0.97535724637681165"/>
    <n v="111"/>
    <n v="77.180000000000007"/>
    <n v="75.66"/>
    <n v="2.0089875759979003E-2"/>
    <n v="2347.5583333333334"/>
    <n v="2301.3249999999998"/>
    <n v="3.4790000000000001"/>
    <n v="4.8159999999999998"/>
    <n v="0"/>
    <n v="1.337"/>
    <n v="1.9730000000000001"/>
    <n v="0"/>
    <n v="13.428000000000001"/>
    <n v="9.3989999999999991"/>
    <n v="2.056"/>
    <n v="0"/>
    <n v="15.798999999999999"/>
    <n v="20.324000000000002"/>
    <n v="0"/>
    <n v="4.5250000000000004"/>
    <n v="0.65835903763109194"/>
  </r>
  <r>
    <n v="315111"/>
    <n v="17752"/>
    <s v="Clarenhof (Korian)"/>
    <s v="Guffenslaan 43"/>
    <s v="3500 Hasselt"/>
    <x v="4"/>
    <x v="0"/>
    <s v="Korian"/>
    <n v="8.0080000000000027"/>
    <n v="10.188999999999998"/>
    <n v="2.073"/>
    <n v="45.737000000000002"/>
    <n v="0.44318604193541339"/>
    <n v="0.97516950354609921"/>
    <n v="41"/>
    <n v="95.93"/>
    <n v="94.04"/>
    <n v="2.0097830710336106E-2"/>
    <n v="2917.8708333333338"/>
    <n v="2860.3833333333337"/>
    <n v="1.86"/>
    <n v="2.073"/>
    <n v="0"/>
    <n v="0.21299999999999999"/>
    <n v="5.5209999999999999"/>
    <n v="1"/>
    <n v="6.8079999999999998"/>
    <n v="2.4809999999999999"/>
    <n v="0"/>
    <n v="0"/>
    <n v="8.0869999999999997"/>
    <n v="9.1630000000000003"/>
    <n v="0"/>
    <n v="1.0760000000000001"/>
    <n v="0.85758789497107257"/>
  </r>
  <r>
    <n v="315112"/>
    <n v="23716"/>
    <s v="Villa Temporis (Vulpia)"/>
    <s v="Excelsiorlaan 8"/>
    <s v="3500 Hasselt"/>
    <x v="4"/>
    <x v="0"/>
    <s v="Vulpia"/>
    <n v="9.9109999999999996"/>
    <n v="11.148999999999996"/>
    <n v="3.0070000000000001"/>
    <n v="58.761000000000003"/>
    <n v="0.40957437756334975"/>
    <n v="0.99206283068783052"/>
    <n v="63"/>
    <n v="72.09"/>
    <n v="70.69"/>
    <n v="1.9804781440090569E-2"/>
    <n v="2192.7375000000002"/>
    <n v="2150.1541666666667"/>
    <n v="2.2160000000000002"/>
    <n v="3.0019999999999998"/>
    <n v="0"/>
    <n v="0.78600000000000003"/>
    <n v="1.202"/>
    <n v="1"/>
    <n v="8.7910000000000004"/>
    <n v="8.2059999999999995"/>
    <n v="0"/>
    <n v="0"/>
    <n v="10.099"/>
    <n v="10.426"/>
    <n v="0"/>
    <n v="0.32700000000000001"/>
    <n v="0.87010443864229758"/>
  </r>
  <r>
    <n v="315113"/>
    <n v="24092"/>
    <s v="Hogevijf campus Banneux"/>
    <s v="Hadewychlaan 74"/>
    <s v="3500 Hasselt"/>
    <x v="4"/>
    <x v="2"/>
    <s v=""/>
    <n v="16.721"/>
    <n v="29.685999999999972"/>
    <n v="6.4819999999999993"/>
    <n v="114.38799999999999"/>
    <n v="0.46236493338462054"/>
    <n v="0.92136209677419345"/>
    <n v="120"/>
    <n v="71.38"/>
    <n v="69.98"/>
    <n v="2.0005715918833822E-2"/>
    <n v="2171.1416666666664"/>
    <n v="2128.5583333333334"/>
    <n v="4.4749999999999996"/>
    <n v="5.9489999999999998"/>
    <n v="0"/>
    <n v="1.474"/>
    <n v="2.2919999999999998"/>
    <n v="2"/>
    <n v="14.621"/>
    <n v="14.12"/>
    <n v="0"/>
    <n v="0"/>
    <n v="18.437999999999999"/>
    <n v="26.619"/>
    <n v="0"/>
    <n v="8.1809999999999992"/>
    <n v="0.76913604570978222"/>
  </r>
  <r>
    <n v="316102"/>
    <n v="7425"/>
    <s v="Den Boogerd"/>
    <s v="Nieuwstraat 17"/>
    <s v="3940 Hechtel-Eksel"/>
    <x v="4"/>
    <x v="2"/>
    <s v=""/>
    <n v="11.833000000000002"/>
    <n v="24.067999999999969"/>
    <n v="4.6309999999999993"/>
    <n v="90.024999999999991"/>
    <n v="0.45023049153013023"/>
    <n v="0.96952750896057349"/>
    <n v="90"/>
    <n v="78.540000000000006"/>
    <n v="77"/>
    <n v="2.0000000000000018E-2"/>
    <n v="2388.9250000000002"/>
    <n v="2342.0833333333335"/>
    <n v="3.4430000000000001"/>
    <n v="4.2510000000000003"/>
    <n v="0"/>
    <n v="0.80800000000000005"/>
    <n v="3.504"/>
    <n v="0"/>
    <n v="12.832000000000001"/>
    <n v="8.1980000000000004"/>
    <n v="1.1299999999999999"/>
    <n v="0"/>
    <n v="15.118"/>
    <n v="22.638999999999999"/>
    <n v="0"/>
    <n v="7.5209999999999999"/>
    <n v="0.82980453479280691"/>
  </r>
  <r>
    <n v="317101"/>
    <n v="9573"/>
    <s v="Berkenhof, Heers (Korian)"/>
    <s v="Smeedjesstraat 3"/>
    <s v="3870 Heers"/>
    <x v="4"/>
    <x v="0"/>
    <s v="Korian"/>
    <n v="10.066999999999998"/>
    <n v="15.182000000000013"/>
    <n v="2.7399999999999998"/>
    <n v="72.70999999999998"/>
    <n v="0.38494017329115687"/>
    <n v="0.97148815789473675"/>
    <n v="67"/>
    <n v="86.17"/>
    <n v="84.49"/>
    <n v="1.988400994200501E-2"/>
    <n v="2621.0041666666666"/>
    <n v="2569.9041666666667"/>
    <n v="2.766"/>
    <n v="2.74"/>
    <n v="2.5999999999999999E-2"/>
    <n v="0"/>
    <n v="2.3820000000000001"/>
    <n v="0"/>
    <n v="10.398999999999999"/>
    <n v="7.6790000000000003"/>
    <n v="0.33800000000000002"/>
    <n v="0"/>
    <n v="11.974"/>
    <n v="15.439"/>
    <n v="0"/>
    <n v="3.4649999999999999"/>
    <n v="0.86168676579635484"/>
  </r>
  <r>
    <n v="318102"/>
    <n v="13560"/>
    <s v="De Bleuk"/>
    <s v="Endepoelstraat 4"/>
    <s v="3540 Herk-de-Stad"/>
    <x v="4"/>
    <x v="0"/>
    <m/>
    <n v="11.461"/>
    <n v="17.954000000000001"/>
    <n v="5.2379999999999995"/>
    <n v="91.001999999999995"/>
    <n v="0.38079382870706141"/>
    <n v="0.96614861111111117"/>
    <n v="78"/>
    <n v="67.02"/>
    <n v="65.7"/>
    <n v="2.0091324200913085E-2"/>
    <n v="2038.5249999999999"/>
    <n v="1998.3750000000002"/>
    <n v="3.7839999999999998"/>
    <n v="4.734"/>
    <n v="0"/>
    <n v="0.95"/>
    <n v="2.3959999999999999"/>
    <n v="0"/>
    <n v="13.798999999999999"/>
    <n v="9.0570000000000004"/>
    <n v="2.3460000000000001"/>
    <n v="0"/>
    <n v="16.445"/>
    <n v="17.943999999999999"/>
    <n v="0"/>
    <n v="1.4990000000000001"/>
    <n v="0.88806599229287086"/>
  </r>
  <r>
    <n v="318103"/>
    <n v="14649"/>
    <s v="Ocura Herk-de-Stad"/>
    <s v="Trompetweg 1"/>
    <s v="3540 Herk-de-Stad"/>
    <x v="4"/>
    <x v="1"/>
    <s v=""/>
    <n v="12.354000000000001"/>
    <n v="20.624999999999982"/>
    <n v="2.31"/>
    <n v="72.591000000000008"/>
    <n v="0.48613464479067631"/>
    <n v="0.95504736842105276"/>
    <n v="62"/>
    <n v="81.400000000000006"/>
    <n v="79.8"/>
    <n v="2.0050125313283207E-2"/>
    <n v="2475.916666666667"/>
    <n v="2427.25"/>
    <n v="2.7"/>
    <n v="1.698"/>
    <n v="1.002"/>
    <n v="0"/>
    <n v="5.9"/>
    <n v="1"/>
    <n v="9.9339999999999993"/>
    <n v="5.3710000000000004"/>
    <n v="0"/>
    <n v="0"/>
    <n v="11.718999999999999"/>
    <n v="17.879000000000001"/>
    <n v="0"/>
    <n v="6.16"/>
    <n v="0.77972783924710676"/>
  </r>
  <r>
    <n v="320102"/>
    <n v="3193"/>
    <s v="Berckenbosch (Korian)"/>
    <s v="Schansstraat 208"/>
    <s v="3550 Heusden-Zolder"/>
    <x v="4"/>
    <x v="0"/>
    <s v="Korian"/>
    <n v="13.502999999999993"/>
    <n v="17.669"/>
    <n v="4.5530000000000008"/>
    <n v="100.51900000000001"/>
    <n v="0.35540544573662686"/>
    <n v="0.97896877022653717"/>
    <n v="92"/>
    <n v="73.73"/>
    <n v="72.28"/>
    <n v="2.0060874377421101E-2"/>
    <n v="2242.6208333333334"/>
    <n v="2198.5166666666669"/>
    <n v="3.4279999999999999"/>
    <n v="4.1369999999999996"/>
    <n v="0"/>
    <n v="0.70899999999999996"/>
    <n v="3.4870000000000001"/>
    <n v="0"/>
    <n v="13.151999999999999"/>
    <n v="10.010999999999999"/>
    <n v="0"/>
    <n v="0"/>
    <n v="15.365"/>
    <n v="16.751999999999999"/>
    <n v="0"/>
    <n v="1.387"/>
    <n v="0.73994224676890297"/>
  </r>
  <r>
    <n v="320103"/>
    <n v="3244"/>
    <s v="De Bloemelingen"/>
    <s v="Ringlaan 40"/>
    <s v="3550 Heusden-Zolder"/>
    <x v="4"/>
    <x v="0"/>
    <m/>
    <n v="14.714999999999998"/>
    <n v="23.186999999999994"/>
    <n v="4.7149999999999999"/>
    <n v="93.433000000000007"/>
    <n v="0.45612363939935557"/>
    <n v="0.95493945578231321"/>
    <n v="86"/>
    <n v="64.69"/>
    <n v="63.42"/>
    <n v="2.0025228634500181E-2"/>
    <n v="1967.6541666666665"/>
    <n v="1929.0250000000001"/>
    <n v="3.2050000000000001"/>
    <n v="4.7119999999999997"/>
    <n v="0"/>
    <n v="1.5069999999999999"/>
    <n v="2.9790000000000001"/>
    <n v="2"/>
    <n v="12.612"/>
    <n v="11.733000000000001"/>
    <n v="0"/>
    <n v="0"/>
    <n v="14.602"/>
    <n v="21.172000000000001"/>
    <n v="0"/>
    <n v="6.57"/>
    <n v="0.76386241679617628"/>
  </r>
  <r>
    <n v="320104"/>
    <n v="17897"/>
    <s v="Hof ter Bloemen"/>
    <s v="Pastoor Van Mierlolaan 20"/>
    <s v="3550 Heusden-Zolder"/>
    <x v="4"/>
    <x v="0"/>
    <m/>
    <n v="14.268000000000002"/>
    <n v="17.295000000000002"/>
    <n v="4.4690000000000003"/>
    <n v="90.508999999999986"/>
    <n v="0.39810405595023707"/>
    <n v="0.97310869175627235"/>
    <n v="87"/>
    <n v="73.040000000000006"/>
    <n v="70.28"/>
    <n v="3.9271485486624957E-2"/>
    <n v="2221.6333333333337"/>
    <n v="2137.6833333333334"/>
    <n v="2.9590000000000001"/>
    <n v="4.4690000000000003"/>
    <n v="0"/>
    <n v="1.51"/>
    <n v="3.99"/>
    <n v="3"/>
    <n v="11.632999999999999"/>
    <n v="10.275"/>
    <n v="0"/>
    <n v="0"/>
    <n v="13.346"/>
    <n v="15.336"/>
    <n v="0"/>
    <n v="1.99"/>
    <n v="0.72393752270250633"/>
  </r>
  <r>
    <n v="320107"/>
    <n v="25105"/>
    <s v="BoCasa (Vulpia)"/>
    <s v="Vrunstraat 15- 17"/>
    <s v="3550 Heusden-Zolder"/>
    <x v="4"/>
    <x v="0"/>
    <s v="Vulpia"/>
    <n v="14.075000000000003"/>
    <n v="16.367000000000001"/>
    <n v="5.0260000000000007"/>
    <n v="84.373999999999995"/>
    <n v="0.42036646360253166"/>
    <n v="0.97718947368421039"/>
    <n v="80"/>
    <n v="88.96"/>
    <n v="88.1"/>
    <n v="9.7616345062427889E-3"/>
    <n v="2705.8666666666663"/>
    <n v="2679.7083333333335"/>
    <n v="3.222"/>
    <n v="4.516"/>
    <n v="0"/>
    <n v="1.294"/>
    <n v="7.9779999999999998"/>
    <n v="1"/>
    <n v="12.542"/>
    <n v="5.6070000000000002"/>
    <n v="0"/>
    <n v="0"/>
    <n v="14.441000000000001"/>
    <n v="15.058999999999999"/>
    <n v="0"/>
    <n v="0.61799999999999999"/>
    <n v="0.85994123408423118"/>
  </r>
  <r>
    <n v="321103"/>
    <n v="3211"/>
    <s v="Villa Ter Vrugte (Korian)"/>
    <s v="Gansterrenstraat 16"/>
    <s v="3730 Bilzen-Hoeselt"/>
    <x v="4"/>
    <x v="0"/>
    <s v="Korian"/>
    <n v="7.2940000000000005"/>
    <n v="6.7639999999999985"/>
    <n v="1.6950000000000001"/>
    <n v="34.393999999999998"/>
    <n v="0.45801593301157179"/>
    <n v="0.87036944444444453"/>
    <n v="97"/>
    <n v="83.19"/>
    <n v="81"/>
    <n v="2.7037037037036971E-2"/>
    <n v="2530.3624999999997"/>
    <n v="2463.75"/>
    <n v="1.3740000000000001"/>
    <n v="1.696"/>
    <n v="0"/>
    <n v="0.32200000000000001"/>
    <n v="2.4119999999999999"/>
    <n v="2"/>
    <n v="4.9379999999999997"/>
    <n v="4.875"/>
    <n v="0"/>
    <n v="0"/>
    <n v="5.9589999999999996"/>
    <n v="5.25"/>
    <n v="0.70899999999999996"/>
    <n v="0"/>
    <n v="0.83927144911327689"/>
  </r>
  <r>
    <n v="321105"/>
    <n v="17496"/>
    <s v="Ter Hulst 2 (Korian)"/>
    <s v="Hulstraat 6A"/>
    <s v="3730 Bilzen-Hoeselt"/>
    <x v="4"/>
    <x v="0"/>
    <s v="Korian"/>
    <n v="6.6230000000000002"/>
    <n v="6.110999999999998"/>
    <n v="2.0880000000000001"/>
    <n v="36.936999999999998"/>
    <n v="0.40127785147683892"/>
    <n v="0.97587850877192972"/>
    <n v="30"/>
    <n v="85.02"/>
    <n v="83.35"/>
    <n v="2.003599280143975E-2"/>
    <n v="2586.0250000000001"/>
    <n v="2535.2291666666665"/>
    <n v="1.3839999999999999"/>
    <n v="2.0859999999999999"/>
    <n v="0"/>
    <n v="0.70199999999999996"/>
    <n v="1.6719999999999999"/>
    <n v="2"/>
    <n v="5.03"/>
    <n v="4.944"/>
    <n v="0"/>
    <n v="0"/>
    <n v="6.0659999999999998"/>
    <n v="4.3680000000000003"/>
    <n v="1.698"/>
    <n v="0"/>
    <n v="0.78475003708648572"/>
  </r>
  <r>
    <n v="322101"/>
    <n v="3850"/>
    <s v="Vinkenhof"/>
    <s v="Lunstraat 19"/>
    <s v="3530 Houthalen-Helchteren"/>
    <x v="4"/>
    <x v="2"/>
    <s v=""/>
    <n v="18.207999999999998"/>
    <n v="26.689999999999976"/>
    <n v="4.3140000000000001"/>
    <n v="103.93300000000001"/>
    <n v="0.47349734925384596"/>
    <n v="0.91520365497076028"/>
    <n v="98"/>
    <n v="68.400000000000006"/>
    <n v="67.06"/>
    <n v="1.9982105577095233E-2"/>
    <n v="2080.5000000000005"/>
    <n v="2039.7416666666668"/>
    <n v="3.7679999999999998"/>
    <n v="4.3099999999999996"/>
    <n v="0"/>
    <n v="0.54200000000000004"/>
    <n v="5.2220000000000004"/>
    <n v="4"/>
    <n v="14.269"/>
    <n v="12.965999999999999"/>
    <n v="0"/>
    <n v="0"/>
    <n v="16.702000000000002"/>
    <n v="24.202999999999999"/>
    <n v="0"/>
    <n v="7.5010000000000003"/>
    <n v="0.7923900896726539"/>
  </r>
  <r>
    <n v="322103"/>
    <n v="26045"/>
    <s v="Het Dorp (Emeis)"/>
    <s v="'t Dorp 80"/>
    <s v="3530 Houthalen-Helchteren"/>
    <x v="4"/>
    <x v="0"/>
    <s v="Emeis"/>
    <n v="8.3889999999999976"/>
    <n v="15.191000000000008"/>
    <n v="2.9760000000000004"/>
    <n v="69.73899999999999"/>
    <n v="0.38079123589383285"/>
    <n v="0.92105219298245611"/>
    <n v="79"/>
    <n v="86.36"/>
    <n v="84.67"/>
    <n v="1.9959844100625901E-2"/>
    <n v="2626.7833333333333"/>
    <n v="2575.3791666666666"/>
    <n v="2.468"/>
    <n v="2.9750000000000001"/>
    <n v="0"/>
    <n v="0.50700000000000001"/>
    <n v="3.73"/>
    <n v="0"/>
    <n v="9.4019999999999992"/>
    <n v="4.6449999999999996"/>
    <n v="1.0269999999999999"/>
    <n v="0"/>
    <n v="10.882"/>
    <n v="14.249000000000001"/>
    <n v="0"/>
    <n v="3.367"/>
    <n v="0.75147744945567652"/>
  </r>
  <r>
    <n v="323101"/>
    <n v="3888"/>
    <s v="Zorgvlied"/>
    <s v="Zandbosstraat 4"/>
    <s v="3640 Kinrooi"/>
    <x v="4"/>
    <x v="2"/>
    <s v=""/>
    <n v="15.956999999999997"/>
    <n v="33.510000000000034"/>
    <n v="5.6419999999999986"/>
    <n v="94.35"/>
    <n v="0.5840911499735032"/>
    <n v="0.96173911564625836"/>
    <n v="94"/>
    <n v="66"/>
    <n v="64.709999999999994"/>
    <n v="1.9935095039406603E-2"/>
    <n v="2007.5"/>
    <n v="1968.2624999999998"/>
    <n v="3.3079999999999998"/>
    <n v="4.8170000000000002"/>
    <n v="0"/>
    <n v="1.5089999999999999"/>
    <n v="3.2280000000000002"/>
    <n v="3"/>
    <n v="12.323"/>
    <n v="12.375999999999999"/>
    <n v="0"/>
    <n v="0"/>
    <n v="14.561999999999999"/>
    <n v="25.395"/>
    <n v="0"/>
    <n v="10.833"/>
    <n v="0.74554280406316487"/>
  </r>
  <r>
    <n v="324101"/>
    <n v="3365"/>
    <s v="Huyse Fliedermael"/>
    <s v="Kersendaelstraat 11"/>
    <s v="3724 Hasselt"/>
    <x v="4"/>
    <x v="0"/>
    <m/>
    <n v="9.2019999999999982"/>
    <n v="16.690999999999999"/>
    <n v="3.5879999999999996"/>
    <n v="66.591999999999999"/>
    <n v="0.44271083613647283"/>
    <n v="0.99626442786069636"/>
    <n v="65"/>
    <n v="61.79"/>
    <n v="60.58"/>
    <n v="1.9973588643116491E-2"/>
    <n v="1879.4458333333332"/>
    <n v="1842.6416666666667"/>
    <n v="2.5430000000000001"/>
    <n v="3.5859999999999999"/>
    <n v="0"/>
    <n v="1.0429999999999999"/>
    <n v="2.5649999999999999"/>
    <n v="0"/>
    <n v="9.4890000000000008"/>
    <n v="5.1879999999999997"/>
    <n v="1.736"/>
    <n v="0"/>
    <n v="11.257999999999999"/>
    <n v="15.683"/>
    <n v="0"/>
    <n v="4.4249999999999998"/>
    <n v="0.80905949148358425"/>
  </r>
  <r>
    <n v="325101"/>
    <n v="3623"/>
    <s v="Ludinaca"/>
    <s v="Gasthuisstraat 32"/>
    <s v="3620 Lanaken"/>
    <x v="4"/>
    <x v="1"/>
    <s v=""/>
    <n v="24.140999999999991"/>
    <n v="26.540000000000006"/>
    <n v="6.665"/>
    <n v="108.49299999999998"/>
    <n v="0.528568663416073"/>
    <n v="0.97748198198198211"/>
    <n v="103"/>
    <n v="78.650000000000006"/>
    <n v="77.13"/>
    <n v="1.9706988201737552E-2"/>
    <n v="2392.2708333333335"/>
    <n v="2346.0374999999999"/>
    <n v="4.1769999999999996"/>
    <n v="5.1529999999999996"/>
    <n v="0"/>
    <n v="0.97599999999999998"/>
    <n v="6.2549999999999999"/>
    <n v="6"/>
    <n v="15.561"/>
    <n v="17.093"/>
    <n v="0"/>
    <n v="2"/>
    <n v="18.03"/>
    <n v="21.443000000000001"/>
    <n v="0"/>
    <n v="3.4129999999999998"/>
    <n v="0.84953476658802318"/>
  </r>
  <r>
    <n v="325103"/>
    <n v="19412"/>
    <s v="3 Eiken (Korian)"/>
    <s v="Drie Eikenstraat 14"/>
    <s v="3620 Lanaken"/>
    <x v="4"/>
    <x v="0"/>
    <s v="Korian"/>
    <n v="15.878000000000004"/>
    <n v="24.400000000000016"/>
    <n v="4.7509999999999986"/>
    <n v="117.99400000000001"/>
    <n v="0.38162109937793459"/>
    <n v="0.96994098360655745"/>
    <n v="114"/>
    <n v="82.98"/>
    <n v="81.37"/>
    <n v="1.9786161976158345E-2"/>
    <n v="2523.9749999999999"/>
    <n v="2475.0041666666671"/>
    <n v="4.0709999999999997"/>
    <n v="4.508"/>
    <n v="0"/>
    <n v="0.437"/>
    <n v="5.0289999999999999"/>
    <n v="1"/>
    <n v="15.058999999999999"/>
    <n v="10.835000000000001"/>
    <n v="0"/>
    <n v="0"/>
    <n v="18.065999999999999"/>
    <n v="22.613"/>
    <n v="0"/>
    <n v="4.5469999999999997"/>
    <n v="0.72801151667131048"/>
  </r>
  <r>
    <n v="325104"/>
    <n v="20254"/>
    <s v="Bessemerberg"/>
    <s v="Bessemerstraat 476"/>
    <s v="3620 Lanaken"/>
    <x v="4"/>
    <x v="1"/>
    <s v=""/>
    <n v="21.369000000000003"/>
    <n v="31.846999999999987"/>
    <n v="6.410000000000001"/>
    <n v="124.95600000000002"/>
    <n v="0.47717596594001083"/>
    <n v="0.96729935897435892"/>
    <n v="114"/>
    <n v="74.44"/>
    <n v="72.98"/>
    <n v="2.0005480953685817E-2"/>
    <n v="2264.2166666666667"/>
    <n v="2219.8083333333334"/>
    <n v="4.4989999999999997"/>
    <n v="5.3920000000000003"/>
    <n v="0"/>
    <n v="0.89300000000000002"/>
    <n v="5.2930000000000001"/>
    <n v="4"/>
    <n v="17.231000000000002"/>
    <n v="16.065999999999999"/>
    <n v="0"/>
    <n v="0"/>
    <n v="19.558"/>
    <n v="27.675000000000001"/>
    <n v="0"/>
    <n v="8.1170000000000009"/>
    <n v="0.80430735879733262"/>
  </r>
  <r>
    <n v="326101"/>
    <n v="3359"/>
    <s v="Reigersvliet"/>
    <s v="De Wittelaan 3"/>
    <s v="3970 Leopoldsburg"/>
    <x v="4"/>
    <x v="2"/>
    <s v=""/>
    <n v="7.9970000000000017"/>
    <n v="18.669999999999995"/>
    <n v="4.1479999999999997"/>
    <n v="68.409000000000006"/>
    <n v="0.45045242585039968"/>
    <n v="0.98094642857142844"/>
    <n v="65"/>
    <n v="76.5"/>
    <n v="75"/>
    <n v="2.0000000000000018E-2"/>
    <n v="2326.875"/>
    <n v="2281.25"/>
    <n v="2.7309999999999999"/>
    <n v="4.1479999999999997"/>
    <n v="0"/>
    <n v="1.417"/>
    <n v="3.722"/>
    <n v="0"/>
    <n v="9.6430000000000007"/>
    <n v="4.2690000000000001"/>
    <n v="1.6519999999999999"/>
    <n v="0"/>
    <n v="11.553000000000001"/>
    <n v="18.795000000000002"/>
    <n v="0"/>
    <n v="7.242"/>
    <n v="0.84069812208581085"/>
  </r>
  <r>
    <n v="326103"/>
    <n v="27173"/>
    <s v="Residentie Leopoldspark (Vulpia)"/>
    <s v="Hertogin van Brabantplein 27"/>
    <s v="3970 Leopoldsburg"/>
    <x v="4"/>
    <x v="0"/>
    <s v="Vulpia"/>
    <n v="17.159000000000013"/>
    <n v="30.316999999999993"/>
    <n v="5.8000000000000007"/>
    <n v="127.205"/>
    <n v="0.41882001493651988"/>
    <n v="1.0000072916666669"/>
    <n v="128"/>
    <n v="73.069999999999993"/>
    <n v="71.650000000000006"/>
    <n v="1.9818562456385136E-2"/>
    <n v="2222.5458333333331"/>
    <n v="2179.354166666667"/>
    <n v="4.8280000000000003"/>
    <n v="5.298"/>
    <n v="0"/>
    <n v="0.47"/>
    <n v="8.0139999999999993"/>
    <n v="0"/>
    <n v="17.742999999999999"/>
    <n v="8.5939999999999994"/>
    <n v="1.135"/>
    <n v="0"/>
    <n v="21.323"/>
    <n v="28.138999999999999"/>
    <n v="0"/>
    <n v="6.8159999999999998"/>
    <n v="0.79491707947447776"/>
  </r>
  <r>
    <n v="327101"/>
    <n v="3415"/>
    <s v="Hoevezavel"/>
    <s v="Jan Davidlaan 11"/>
    <s v="3920 Lommel"/>
    <x v="4"/>
    <x v="2"/>
    <s v=""/>
    <n v="17.306000000000004"/>
    <n v="36.834000000000053"/>
    <n v="6.7229999999999999"/>
    <n v="118.12299999999998"/>
    <n v="0.51525105186966191"/>
    <n v="0.96476727642276427"/>
    <n v="120"/>
    <n v="66.09"/>
    <n v="64.790000000000006"/>
    <n v="2.00648248186448E-2"/>
    <n v="2010.2375000000002"/>
    <n v="1970.6958333333337"/>
    <n v="5.52"/>
    <n v="5.22"/>
    <n v="0.3"/>
    <n v="0"/>
    <n v="0.98399999999999999"/>
    <n v="0"/>
    <n v="17.844999999999999"/>
    <n v="16.305"/>
    <n v="0.55600000000000005"/>
    <n v="0"/>
    <n v="22.391999999999999"/>
    <n v="32.944000000000003"/>
    <n v="0"/>
    <n v="10.552"/>
    <n v="0.95377434487987489"/>
  </r>
  <r>
    <n v="327103"/>
    <n v="14598"/>
    <s v="De Bekelaar"/>
    <s v="Vlasstraat 35"/>
    <s v="3920 Lommel"/>
    <x v="4"/>
    <x v="1"/>
    <s v=""/>
    <n v="14.930999999999999"/>
    <n v="20.537000000000003"/>
    <n v="7.452"/>
    <n v="96.10799999999999"/>
    <n v="0.44658092978732267"/>
    <n v="0.98384523809523805"/>
    <n v="88"/>
    <n v="82.28"/>
    <n v="80.680000000000007"/>
    <n v="1.9831432821021178E-2"/>
    <n v="2502.6833333333334"/>
    <n v="2454.0166666666669"/>
    <n v="4.1079999999999997"/>
    <n v="5.4930000000000003"/>
    <n v="0"/>
    <n v="1.385"/>
    <n v="6.9029999999999996"/>
    <n v="1"/>
    <n v="13.433999999999999"/>
    <n v="7.6779999999999999"/>
    <n v="0"/>
    <n v="0"/>
    <n v="16.777999999999999"/>
    <n v="18.109000000000002"/>
    <n v="0"/>
    <n v="1.331"/>
    <n v="0.85660765000906403"/>
  </r>
  <r>
    <n v="327104"/>
    <n v="14642"/>
    <s v="Kapittelhof"/>
    <s v="Kapittelhof 1"/>
    <s v="3920 Lommel"/>
    <x v="4"/>
    <x v="2"/>
    <s v=""/>
    <n v="16.176000000000002"/>
    <n v="19.700999999999979"/>
    <n v="2.6100000000000003"/>
    <n v="77.071999999999989"/>
    <n v="0.499364230849076"/>
    <n v="0.9593750000000002"/>
    <n v="77"/>
    <n v="66.09"/>
    <n v="64.790000000000006"/>
    <n v="2.00648248186448E-2"/>
    <n v="2010.2375000000002"/>
    <n v="1970.6958333333337"/>
    <n v="3.55"/>
    <n v="2.6059999999999999"/>
    <n v="0.94399999999999995"/>
    <n v="0"/>
    <n v="3.5089999999999999"/>
    <n v="4"/>
    <n v="10.52"/>
    <n v="12.086"/>
    <n v="0"/>
    <n v="2"/>
    <n v="13.712"/>
    <n v="16.922000000000001"/>
    <n v="0"/>
    <n v="3.21"/>
    <n v="0.88597938900502438"/>
  </r>
  <r>
    <n v="327105"/>
    <n v="25287"/>
    <s v="Ploegdries (Armonea)"/>
    <s v="Ploegdries 30"/>
    <s v="3920 Lommel"/>
    <x v="4"/>
    <x v="0"/>
    <s v="Armonea"/>
    <n v="9.4909999999999979"/>
    <n v="15.162999999999995"/>
    <n v="2.6780000000000004"/>
    <n v="75.959000000000003"/>
    <n v="0.35982569544096149"/>
    <n v="0.93799837398373986"/>
    <n v="70"/>
    <n v="87.23"/>
    <n v="85.52"/>
    <n v="1.9995322731524823E-2"/>
    <n v="2653.2458333333334"/>
    <n v="2601.2333333333331"/>
    <n v="2.6280000000000001"/>
    <n v="2.677"/>
    <n v="0"/>
    <n v="4.9000000000000002E-2"/>
    <n v="1.528"/>
    <n v="0"/>
    <n v="9.1359999999999992"/>
    <n v="7.9550000000000001"/>
    <n v="0"/>
    <n v="0"/>
    <n v="11.089"/>
    <n v="14.536"/>
    <n v="0"/>
    <n v="3.4470000000000001"/>
    <n v="0.7156717763751127"/>
  </r>
  <r>
    <n v="328101"/>
    <n v="3407"/>
    <s v="Het Meerlehof"/>
    <s v="Wijngaardstraat 15"/>
    <s v="3560 Lummen"/>
    <x v="4"/>
    <x v="2"/>
    <s v=""/>
    <n v="9.3000000000000025"/>
    <n v="18.178000000000004"/>
    <n v="3.1259999999999994"/>
    <n v="77.131999999999991"/>
    <n v="0.39677436083596962"/>
    <n v="0.97395833333333348"/>
    <n v="80"/>
    <n v="78.53"/>
    <n v="67.97"/>
    <n v="0.15536265999705745"/>
    <n v="2388.6208333333334"/>
    <n v="2067.4208333333336"/>
    <n v="3.0150000000000001"/>
    <n v="2.6259999999999999"/>
    <n v="0.38900000000000001"/>
    <n v="0"/>
    <n v="2.6680000000000001"/>
    <n v="0"/>
    <n v="8.9629999999999992"/>
    <n v="6.6239999999999997"/>
    <n v="0"/>
    <n v="0"/>
    <n v="11.651"/>
    <n v="17.117999999999999"/>
    <n v="0"/>
    <n v="5.4669999999999996"/>
    <n v="0.73242638439953112"/>
  </r>
  <r>
    <n v="328102"/>
    <n v="21672"/>
    <s v="Frederickxhof (Korian)"/>
    <s v="Ringlaan 21"/>
    <s v="3560 Lummen"/>
    <x v="4"/>
    <x v="0"/>
    <s v="Korian"/>
    <n v="10.797000000000004"/>
    <n v="9.0210000000000026"/>
    <n v="2.9500000000000006"/>
    <n v="64.085000000000008"/>
    <n v="0.35527814621206211"/>
    <n v="0.98104898989898981"/>
    <n v="58"/>
    <n v="81.3"/>
    <n v="79.72"/>
    <n v="1.9819367787255349E-2"/>
    <n v="2472.875"/>
    <n v="2424.8166666666666"/>
    <n v="2.4710000000000001"/>
    <n v="2.9449999999999998"/>
    <n v="0"/>
    <n v="0.47399999999999998"/>
    <n v="5.9889999999999999"/>
    <n v="2"/>
    <n v="9.1649999999999991"/>
    <n v="4.8010000000000002"/>
    <n v="0"/>
    <n v="0"/>
    <n v="10.973000000000001"/>
    <n v="10.837"/>
    <n v="0.13600000000000001"/>
    <n v="0"/>
    <n v="0.82587319909366852"/>
  </r>
  <r>
    <n v="328103"/>
    <n v="27278"/>
    <s v="Melderthof (Korian)"/>
    <s v="Pastorijstraat 22"/>
    <s v="3560 Lummen"/>
    <x v="4"/>
    <x v="0"/>
    <s v="Korian"/>
    <n v="6.7269999999999994"/>
    <n v="11.931999999999997"/>
    <n v="1.7670000000000001"/>
    <n v="43.913000000000004"/>
    <n v="0.4651469951950446"/>
    <n v="0.97408518518518517"/>
    <n v="42"/>
    <n v="80.739999999999995"/>
    <n v="79.17"/>
    <n v="1.9830743968674902E-2"/>
    <n v="2455.8416666666667"/>
    <n v="2408.0875000000001"/>
    <n v="1.6479999999999999"/>
    <n v="1.766"/>
    <n v="0"/>
    <n v="0.11799999999999999"/>
    <n v="2.0670000000000002"/>
    <n v="0"/>
    <n v="6.4240000000000004"/>
    <n v="4.6500000000000004"/>
    <n v="0"/>
    <n v="0"/>
    <n v="7.359"/>
    <n v="11.704000000000001"/>
    <n v="0"/>
    <n v="4.3449999999999998"/>
    <n v="0.85056938559322037"/>
  </r>
  <r>
    <n v="329102"/>
    <n v="3482"/>
    <s v="de Maaspoorte"/>
    <s v="Sionstraat 21"/>
    <s v="3680 Maaseik"/>
    <x v="4"/>
    <x v="2"/>
    <s v=""/>
    <n v="14.926"/>
    <n v="34.744999999999962"/>
    <n v="4.3970000000000002"/>
    <n v="120.48100000000002"/>
    <n v="0.44876785551248705"/>
    <n v="0.98644322493224923"/>
    <n v="112"/>
    <n v="71.87"/>
    <n v="70.459999999999994"/>
    <n v="2.0011353959693556E-2"/>
    <n v="2186.0458333333336"/>
    <n v="2143.1583333333333"/>
    <n v="4.1580000000000004"/>
    <n v="3.3940000000000001"/>
    <n v="0.76400000000000001"/>
    <n v="0"/>
    <n v="3.51"/>
    <n v="0"/>
    <n v="15.611000000000001"/>
    <n v="11.412000000000001"/>
    <n v="0.68899999999999995"/>
    <n v="0"/>
    <n v="18.177"/>
    <n v="28.940999999999999"/>
    <n v="0"/>
    <n v="10.763999999999999"/>
    <n v="0.75365451207325296"/>
  </r>
  <r>
    <n v="329103"/>
    <n v="3410"/>
    <s v="Het Park Neeroeteren"/>
    <s v="Spilstraat 15"/>
    <s v="3680 Maaseik"/>
    <x v="4"/>
    <x v="1"/>
    <s v=""/>
    <n v="14.257"/>
    <n v="24.334999999999983"/>
    <n v="7.1069999999999975"/>
    <n v="83.613"/>
    <n v="0.54655376556277113"/>
    <n v="0.97745098039215694"/>
    <n v="85"/>
    <n v="67.599999999999994"/>
    <n v="66.27"/>
    <n v="2.0069413007393955E-2"/>
    <n v="2056.1666666666665"/>
    <n v="2015.7124999999999"/>
    <n v="3.931"/>
    <n v="6.3520000000000003"/>
    <n v="0"/>
    <n v="2.4209999999999998"/>
    <n v="4.2510000000000003"/>
    <n v="0"/>
    <n v="13.542999999999999"/>
    <n v="9.0050000000000008"/>
    <n v="0.28699999999999998"/>
    <n v="0"/>
    <n v="16.667000000000002"/>
    <n v="19.818999999999999"/>
    <n v="0"/>
    <n v="3.1520000000000001"/>
    <n v="0.97398342016448769"/>
  </r>
  <r>
    <n v="330101"/>
    <n v="3673"/>
    <s v="Heyvis"/>
    <s v="Rijksweg 106"/>
    <s v="3630 Maasmechelen"/>
    <x v="4"/>
    <x v="2"/>
    <s v=""/>
    <n v="17.208999999999989"/>
    <n v="30.627999999999972"/>
    <n v="5.4649999999999999"/>
    <n v="119.40600000000001"/>
    <n v="0.4463929785772906"/>
    <n v="0.96840833333333365"/>
    <n v="120"/>
    <n v="69.400000000000006"/>
    <n v="68.040000000000006"/>
    <n v="1.9988242210464469E-2"/>
    <n v="2110.916666666667"/>
    <n v="2069.5500000000002"/>
    <n v="4.9880000000000004"/>
    <n v="5.327"/>
    <n v="0"/>
    <n v="0.33900000000000002"/>
    <n v="4.702"/>
    <n v="0"/>
    <n v="16.164999999999999"/>
    <n v="9.9149999999999991"/>
    <n v="1.548"/>
    <n v="0"/>
    <n v="20.420000000000002"/>
    <n v="27.175999999999998"/>
    <n v="0"/>
    <n v="6.7560000000000002"/>
    <n v="0.81733242101786097"/>
  </r>
  <r>
    <n v="330105"/>
    <n v="18138"/>
    <s v="Maasmeander (Korian)"/>
    <s v="Dokter Haubenlaan 6"/>
    <s v="3630 Maasmechelen"/>
    <x v="4"/>
    <x v="0"/>
    <s v="Korian"/>
    <n v="11.548"/>
    <n v="27.456000000000003"/>
    <n v="5.6780000000000008"/>
    <n v="108.544"/>
    <n v="0.41164873231132076"/>
    <n v="0.84294294871794895"/>
    <n v="114"/>
    <n v="81.319999999999993"/>
    <n v="79.73"/>
    <n v="1.9942305280320927E-2"/>
    <n v="2473.4833333333331"/>
    <n v="2425.1208333333334"/>
    <n v="3.8090000000000002"/>
    <n v="5.173"/>
    <n v="0"/>
    <n v="1.3640000000000001"/>
    <n v="3.6960000000000002"/>
    <n v="0"/>
    <n v="14.259"/>
    <n v="7.8479999999999999"/>
    <n v="2.7149999999999999"/>
    <n v="0"/>
    <n v="16.661000000000001"/>
    <n v="25.13"/>
    <n v="0"/>
    <n v="8.4689999999999994"/>
    <n v="0.745519811475859"/>
  </r>
  <r>
    <n v="331102"/>
    <n v="7429"/>
    <s v="Kloosterhof, Oudsbergen"/>
    <s v="Kantonnierstraat 6"/>
    <s v="3670 Oudsbergen"/>
    <x v="4"/>
    <x v="2"/>
    <s v=""/>
    <n v="11.387999999999998"/>
    <n v="20.761999999999983"/>
    <n v="4.226"/>
    <n v="73.393000000000015"/>
    <n v="0.49563309852438203"/>
    <n v="0.97333333333333316"/>
    <n v="72"/>
    <n v="78.540000000000006"/>
    <n v="77"/>
    <n v="2.0000000000000018E-2"/>
    <n v="2388.9250000000002"/>
    <n v="2342.0833333333335"/>
    <n v="3.0110000000000001"/>
    <n v="4.1189999999999998"/>
    <n v="0"/>
    <n v="1.1080000000000001"/>
    <n v="4.8179999999999996"/>
    <n v="0"/>
    <n v="10.462999999999999"/>
    <n v="5.0620000000000003"/>
    <n v="0.58299999999999996"/>
    <n v="0"/>
    <n v="13.022"/>
    <n v="18.224"/>
    <n v="0"/>
    <n v="5.202"/>
    <n v="0.82151986985823844"/>
  </r>
  <r>
    <n v="331103"/>
    <n v="25409"/>
    <s v="Ter Meeuwen (Armonea)"/>
    <s v="Torenstraat 15"/>
    <s v="3670 Oudsbergen"/>
    <x v="4"/>
    <x v="0"/>
    <s v="Armonea"/>
    <n v="9.6110000000000024"/>
    <n v="13.779999999999996"/>
    <n v="1.397"/>
    <n v="58.73"/>
    <n v="0.42206708666780179"/>
    <n v="0.97499722222222207"/>
    <n v="60"/>
    <n v="99.79"/>
    <n v="97.83"/>
    <n v="2.0034754165388913E-2"/>
    <n v="3035.2791666666672"/>
    <n v="2975.6624999999999"/>
    <n v="1.86"/>
    <n v="1.381"/>
    <n v="0.47899999999999998"/>
    <n v="0"/>
    <n v="1.6319999999999999"/>
    <n v="2"/>
    <n v="7.8029999999999999"/>
    <n v="7.8369999999999997"/>
    <n v="0"/>
    <n v="0"/>
    <n v="8.7360000000000007"/>
    <n v="12.805"/>
    <n v="0"/>
    <n v="4.069"/>
    <n v="0.73838402687068483"/>
  </r>
  <r>
    <n v="332101"/>
    <n v="3701"/>
    <s v="Sint-Jozef, Pelt"/>
    <s v="Kloosterhof 1"/>
    <s v="3910 Pelt"/>
    <x v="4"/>
    <x v="1"/>
    <s v=""/>
    <n v="26.41"/>
    <n v="43.870000000000061"/>
    <n v="5.4510000000000005"/>
    <n v="148.44999999999999"/>
    <n v="0.51014482990906063"/>
    <n v="0.97331481481481508"/>
    <n v="131"/>
    <n v="71.03"/>
    <n v="69.63"/>
    <n v="2.0106276030446679E-2"/>
    <n v="2160.4958333333334"/>
    <n v="2117.9124999999999"/>
    <n v="6.9109999999999996"/>
    <n v="4.9489999999999998"/>
    <n v="1.962"/>
    <n v="0"/>
    <n v="6.8079999999999998"/>
    <n v="4"/>
    <n v="21.82"/>
    <n v="18.734999999999999"/>
    <n v="0"/>
    <n v="0"/>
    <n v="27.312999999999999"/>
    <n v="34.44"/>
    <n v="0"/>
    <n v="7.1269999999999998"/>
    <n v="0.9392498679344955"/>
  </r>
  <r>
    <n v="332102"/>
    <n v="26748"/>
    <s v="Teutenhof"/>
    <s v="Lindestraat 7"/>
    <s v="3910 Pelt"/>
    <x v="4"/>
    <x v="1"/>
    <s v=""/>
    <n v="5.8630000000000004"/>
    <n v="7.3460000000000001"/>
    <n v="3.573"/>
    <n v="38.382999999999996"/>
    <n v="0.43722481306828548"/>
    <n v="0.95416666666666661"/>
    <n v="39"/>
    <n v="83.07"/>
    <n v="81.45"/>
    <n v="1.9889502762430844E-2"/>
    <n v="2526.7125000000001"/>
    <n v="2477.4375"/>
    <n v="1.4239999999999999"/>
    <n v="3.0979999999999999"/>
    <n v="0"/>
    <n v="1.6739999999999999"/>
    <n v="1.6120000000000001"/>
    <n v="0"/>
    <n v="5.5190000000000001"/>
    <n v="3.7480000000000002"/>
    <n v="0.159"/>
    <n v="0"/>
    <n v="6.32"/>
    <n v="7.3390000000000004"/>
    <n v="0"/>
    <n v="1.0189999999999999"/>
    <n v="0.82476802284082795"/>
  </r>
  <r>
    <n v="333101"/>
    <n v="3702"/>
    <s v="Sint-Jozef, Nieuwerkerken"/>
    <s v="Kloosterstraat 26"/>
    <s v="3850 Nieuwerkerken (Limb.)"/>
    <x v="4"/>
    <x v="1"/>
    <s v=""/>
    <n v="13.54999999999999"/>
    <n v="23.254000000000001"/>
    <n v="5.0710000000000006"/>
    <n v="82.290999999999997"/>
    <n v="0.50886488194334722"/>
    <n v="0.97156617647058818"/>
    <n v="80"/>
    <n v="75.2"/>
    <n v="73.739999999999995"/>
    <n v="1.9799294819636604E-2"/>
    <n v="2287.3333333333335"/>
    <n v="2242.9249999999997"/>
    <n v="3.5880000000000001"/>
    <n v="4.0750000000000002"/>
    <n v="0"/>
    <n v="0.48699999999999999"/>
    <n v="3.7440000000000002"/>
    <n v="0"/>
    <n v="13.101000000000001"/>
    <n v="9.3079999999999998"/>
    <n v="4.9000000000000002E-2"/>
    <n v="0"/>
    <n v="15.587999999999999"/>
    <n v="20.725999999999999"/>
    <n v="0"/>
    <n v="5.1379999999999999"/>
    <n v="0.94009456922328072"/>
  </r>
  <r>
    <n v="334101"/>
    <n v="3454"/>
    <s v="Kimpenhof"/>
    <s v="Kimpenstraat 5"/>
    <s v="3660 Oudsbergen"/>
    <x v="4"/>
    <x v="1"/>
    <s v=""/>
    <n v="12.019000000000005"/>
    <n v="18.620999999999999"/>
    <n v="3.0489999999999999"/>
    <n v="60.084999999999994"/>
    <n v="0.56068902388283282"/>
    <n v="0.9406496630179042"/>
    <n v="76"/>
    <n v="93.69"/>
    <n v="59.76"/>
    <n v="0.56777108433734935"/>
    <n v="2849.7374999999997"/>
    <n v="1817.7"/>
    <n v="2.5070000000000001"/>
    <n v="3.0449999999999999"/>
    <n v="0"/>
    <n v="0.53800000000000003"/>
    <n v="3.1949999999999998"/>
    <n v="2"/>
    <n v="8.5220000000000002"/>
    <n v="7.3220000000000001"/>
    <n v="0"/>
    <n v="0"/>
    <n v="10.663"/>
    <n v="16.420000000000002"/>
    <n v="0"/>
    <n v="5.7569999999999997"/>
    <n v="0.83835666408280518"/>
  </r>
  <r>
    <n v="335101"/>
    <n v="3438"/>
    <s v="Immaculata, Pelt"/>
    <s v="Dorpsstraat 58"/>
    <s v="3900 Pelt"/>
    <x v="4"/>
    <x v="1"/>
    <s v=""/>
    <n v="18.683999999999987"/>
    <n v="44.060999999999979"/>
    <n v="8.2949999999999999"/>
    <n v="132.06700000000001"/>
    <n v="0.53790878872087622"/>
    <n v="0.92303888888888885"/>
    <n v="130"/>
    <n v="71.42"/>
    <n v="70.02"/>
    <n v="1.9994287346472461E-2"/>
    <n v="2172.3583333333331"/>
    <n v="2129.7750000000001"/>
    <n v="5.9710000000000001"/>
    <n v="7.2880000000000003"/>
    <n v="0"/>
    <n v="1.3169999999999999"/>
    <n v="8.4120000000000008"/>
    <n v="0"/>
    <n v="20.757000000000001"/>
    <n v="10.041"/>
    <n v="2.3039999999999998"/>
    <n v="0"/>
    <n v="25.35"/>
    <n v="34.104999999999997"/>
    <n v="0"/>
    <n v="8.7550000000000008"/>
    <n v="0.94131649981933729"/>
  </r>
  <r>
    <n v="336101"/>
    <n v="3628"/>
    <s v="Het Perrehof"/>
    <s v="Rode Kruisstraat 25"/>
    <s v="3990 Peer"/>
    <x v="4"/>
    <x v="2"/>
    <s v=""/>
    <n v="20.946000000000002"/>
    <n v="39.796000000000063"/>
    <n v="7.0180000000000007"/>
    <n v="141.46199999999999"/>
    <n v="0.47899789342721061"/>
    <n v="0.937350159235669"/>
    <n v="177"/>
    <n v="83.14"/>
    <n v="81.36"/>
    <n v="2.1878072763028555E-2"/>
    <n v="2528.8416666666667"/>
    <n v="2474.7000000000003"/>
    <n v="5.34"/>
    <n v="6.516"/>
    <n v="0"/>
    <n v="1.1759999999999999"/>
    <n v="4.5270000000000001"/>
    <n v="1"/>
    <n v="19.516999999999999"/>
    <n v="16.385000000000002"/>
    <n v="0"/>
    <n v="0"/>
    <n v="23.439"/>
    <n v="37.729999999999997"/>
    <n v="0"/>
    <n v="14.291"/>
    <n v="0.79270012113509547"/>
  </r>
  <r>
    <n v="337102"/>
    <n v="3349"/>
    <s v="Huyse Elckerlyc (Korian)"/>
    <s v="Trinellestraat 23"/>
    <s v="3770 Riemst"/>
    <x v="4"/>
    <x v="0"/>
    <s v="Korian"/>
    <n v="8.0319999999999929"/>
    <n v="14.625000000000005"/>
    <n v="2.6710000000000003"/>
    <n v="73.961000000000013"/>
    <n v="0.34245075107151057"/>
    <n v="0.96104880952380933"/>
    <n v="69"/>
    <n v="67.61"/>
    <n v="66.290000000000006"/>
    <n v="1.9912505656961788E-2"/>
    <n v="2056.4708333333333"/>
    <n v="2016.3208333333337"/>
    <n v="2.4140000000000001"/>
    <n v="2.6680000000000001"/>
    <n v="0"/>
    <n v="0.254"/>
    <n v="0.24099999999999999"/>
    <n v="0"/>
    <n v="8.9429999999999996"/>
    <n v="7.7729999999999997"/>
    <n v="0.92900000000000005"/>
    <n v="0"/>
    <n v="10.795999999999999"/>
    <n v="13.587999999999999"/>
    <n v="0"/>
    <n v="2.7919999999999998"/>
    <n v="0.67421486376122952"/>
  </r>
  <r>
    <n v="337104"/>
    <n v="13802"/>
    <s v="Eyckendael"/>
    <s v="Eyckendael 14"/>
    <s v="3770 Riemst"/>
    <x v="4"/>
    <x v="1"/>
    <s v=""/>
    <n v="18.15499999999999"/>
    <n v="31.663999999999987"/>
    <n v="4.8740000000000006"/>
    <n v="109.232"/>
    <n v="0.50070492163468561"/>
    <n v="0.9682968289085544"/>
    <n v="109"/>
    <n v="69.45"/>
    <n v="66.510000000000005"/>
    <n v="4.4203879115922273E-2"/>
    <n v="2112.4375"/>
    <n v="2023.0125000000003"/>
    <n v="4.2990000000000004"/>
    <n v="3.988"/>
    <n v="0.311"/>
    <n v="0"/>
    <n v="9.5380000000000003"/>
    <n v="1"/>
    <n v="16.111000000000001"/>
    <n v="7.8079999999999998"/>
    <n v="0"/>
    <n v="0"/>
    <n v="19.12"/>
    <n v="26.195"/>
    <n v="0"/>
    <n v="7.0750000000000002"/>
    <n v="0.84595189477313104"/>
  </r>
  <r>
    <n v="338101"/>
    <n v="3350"/>
    <s v="Home Elisabeth"/>
    <s v="Nieuwpoort 16"/>
    <s v="3800 Sint-Truiden"/>
    <x v="4"/>
    <x v="1"/>
    <s v=""/>
    <n v="17.032999999999998"/>
    <n v="22.964999999999986"/>
    <n v="5.0190000000000001"/>
    <n v="89.028999999999996"/>
    <n v="0.50564422828516531"/>
    <n v="0.99629629629629635"/>
    <n v="86"/>
    <n v="83.12"/>
    <n v="81.52"/>
    <n v="1.962708537782154E-2"/>
    <n v="2528.2333333333336"/>
    <n v="2479.5666666666666"/>
    <n v="3.8929999999999998"/>
    <n v="4.5149999999999997"/>
    <n v="0"/>
    <n v="0.622"/>
    <n v="4.12"/>
    <n v="3"/>
    <n v="13.946"/>
    <n v="12.337"/>
    <n v="0"/>
    <n v="0"/>
    <n v="16.715"/>
    <n v="18.795000000000002"/>
    <n v="0"/>
    <n v="2.08"/>
    <n v="0.928512078781351"/>
  </r>
  <r>
    <n v="338104"/>
    <n v="3779"/>
    <s v="t Meiland"/>
    <s v="Schurhoven 74"/>
    <s v="3800 Sint-Truiden"/>
    <x v="4"/>
    <x v="2"/>
    <s v=""/>
    <n v="11.241999999999997"/>
    <n v="14.239000000000001"/>
    <n v="2.9699999999999998"/>
    <n v="57.616999999999997"/>
    <n v="0.49379523404550735"/>
    <n v="0.96250555555555561"/>
    <n v="52"/>
    <n v="75.099999999999994"/>
    <n v="73.63"/>
    <n v="1.9964688306396861E-2"/>
    <n v="2284.2916666666665"/>
    <n v="2239.5791666666664"/>
    <n v="2.3479999999999999"/>
    <n v="1.9379999999999999"/>
    <n v="0.41"/>
    <n v="0"/>
    <n v="2.355"/>
    <n v="2"/>
    <n v="7.9859999999999998"/>
    <n v="8.8770000000000007"/>
    <n v="0"/>
    <n v="1"/>
    <n v="9.82"/>
    <n v="11.43"/>
    <n v="0"/>
    <n v="1.61"/>
    <n v="0.81616737993342847"/>
  </r>
  <r>
    <n v="338106"/>
    <n v="3327"/>
    <s v="Den Akker"/>
    <s v="Montenakenweg 51/A"/>
    <s v="3800 Sint-Truiden"/>
    <x v="4"/>
    <x v="1"/>
    <s v=""/>
    <n v="12.959000000000003"/>
    <n v="28.998000000000026"/>
    <n v="5.301000000000001"/>
    <n v="87.560999999999993"/>
    <n v="0.53971516999577474"/>
    <n v="0.96337188644688654"/>
    <n v="86"/>
    <n v="80.7"/>
    <n v="79.12"/>
    <n v="1.9969666329625824E-2"/>
    <n v="2454.625"/>
    <n v="2406.5666666666671"/>
    <n v="3.8140000000000001"/>
    <n v="4.7960000000000003"/>
    <n v="0"/>
    <n v="0.98199999999999998"/>
    <n v="5.46"/>
    <n v="0"/>
    <n v="12.573"/>
    <n v="6.1230000000000002"/>
    <n v="0.99"/>
    <n v="0"/>
    <n v="15.696999999999999"/>
    <n v="23.417000000000002"/>
    <n v="0"/>
    <n v="7.72"/>
    <n v="0.88406178979612005"/>
  </r>
  <r>
    <n v="338110"/>
    <n v="15887"/>
    <s v="Villa Rosa"/>
    <s v="Diestersteenweg 61"/>
    <s v="3800 Sint-Truiden"/>
    <x v="4"/>
    <x v="2"/>
    <s v=""/>
    <n v="23.136000000000003"/>
    <n v="39.407999999999994"/>
    <n v="7.4749999999999996"/>
    <n v="144.78400000000002"/>
    <n v="0.48361006741076351"/>
    <n v="0.97056111111111121"/>
    <n v="145"/>
    <n v="75.209999999999994"/>
    <n v="73.739999999999995"/>
    <n v="1.9934906427990118E-2"/>
    <n v="2287.6374999999998"/>
    <n v="2242.9249999999997"/>
    <n v="6.0679999999999996"/>
    <n v="5.8609999999999998"/>
    <n v="0.20699999999999999"/>
    <n v="0"/>
    <n v="6.2560000000000002"/>
    <n v="4"/>
    <n v="19.62"/>
    <n v="16.87"/>
    <n v="0"/>
    <n v="0"/>
    <n v="24.439"/>
    <n v="33.335999999999999"/>
    <n v="0"/>
    <n v="8.8970000000000002"/>
    <n v="0.83352414957405929"/>
  </r>
  <r>
    <n v="338111"/>
    <n v="16824"/>
    <s v="Ter Velm (Orelia)"/>
    <s v="Halingenstraat 76"/>
    <s v="3806 Sint-Truiden"/>
    <x v="4"/>
    <x v="0"/>
    <s v="Orelia"/>
    <n v="10.969999999999999"/>
    <n v="29.665999999999944"/>
    <n v="3.9129999999999998"/>
    <n v="108.399"/>
    <n v="0.4109724259448882"/>
    <n v="0.82639065656565669"/>
    <n v="116"/>
    <n v="81.14"/>
    <n v="81.14"/>
    <n v="0"/>
    <n v="2468.0083333333332"/>
    <n v="2468.0083333333337"/>
    <n v="3.57"/>
    <n v="3.91"/>
    <n v="0"/>
    <n v="0.34"/>
    <n v="4.3090000000000002"/>
    <n v="0"/>
    <n v="13.557"/>
    <n v="6.6550000000000002"/>
    <n v="2.593"/>
    <n v="0"/>
    <n v="15.928000000000001"/>
    <n v="27.129000000000001"/>
    <n v="0"/>
    <n v="11.201000000000001"/>
    <n v="0.69726675427069651"/>
  </r>
  <r>
    <n v="338113"/>
    <n v="25279"/>
    <s v="Serrenhof (Orelia)"/>
    <s v="Viaductstraat 11"/>
    <s v="3800 Sint-Truiden"/>
    <x v="4"/>
    <x v="0"/>
    <s v="Orelia"/>
    <n v="8.2949999999999999"/>
    <n v="12.916000000000004"/>
    <n v="2.8559999999999999"/>
    <n v="66.354000000000013"/>
    <n v="0.36270609156946082"/>
    <n v="0.97671764705882347"/>
    <n v="64"/>
    <n v="84.31"/>
    <n v="82.67"/>
    <n v="1.9837909761703187E-2"/>
    <n v="2564.4291666666668"/>
    <n v="2514.5458333333336"/>
    <n v="1.9930000000000001"/>
    <n v="2.2549999999999999"/>
    <n v="0"/>
    <n v="0.26200000000000001"/>
    <n v="1.6419999999999999"/>
    <n v="0"/>
    <n v="8.0220000000000002"/>
    <n v="6.6429999999999998"/>
    <n v="0"/>
    <n v="0"/>
    <n v="9.17"/>
    <n v="12.124000000000001"/>
    <n v="0"/>
    <n v="2.9540000000000002"/>
    <n v="0.67267453905117047"/>
  </r>
  <r>
    <n v="339101"/>
    <n v="3412"/>
    <s v="Heuvelheem"/>
    <s v="Solveld 32"/>
    <s v="3980 Tessenderlo-Ham"/>
    <x v="4"/>
    <x v="2"/>
    <s v=""/>
    <n v="16.687000000000001"/>
    <n v="27.059999999999985"/>
    <n v="3.8869999999999996"/>
    <n v="87.322000000000003"/>
    <n v="0.54549827076796209"/>
    <n v="0.97501111111111116"/>
    <n v="85"/>
    <n v="74.72"/>
    <n v="69.959999999999994"/>
    <n v="6.8038879359634263E-2"/>
    <n v="2272.7333333333331"/>
    <n v="2127.9499999999998"/>
    <n v="3.2370000000000001"/>
    <n v="3.6960000000000002"/>
    <n v="0"/>
    <n v="0.45900000000000002"/>
    <n v="3.976"/>
    <n v="2"/>
    <n v="11.643000000000001"/>
    <n v="9.9550000000000001"/>
    <n v="0"/>
    <n v="0"/>
    <n v="13.971"/>
    <n v="22.605"/>
    <n v="0"/>
    <n v="8.6340000000000003"/>
    <n v="0.76978781266799479"/>
  </r>
  <r>
    <n v="340101"/>
    <n v="3713"/>
    <s v="Sint-Franciscus"/>
    <s v="Wijkstraat 102"/>
    <s v="3700 Tongeren-Borgloon"/>
    <x v="4"/>
    <x v="1"/>
    <s v=""/>
    <n v="19.099999999999998"/>
    <n v="32.493000000000002"/>
    <n v="6.6060000000000008"/>
    <n v="107.09799999999998"/>
    <n v="0.54341817774374879"/>
    <n v="0.97574924242424244"/>
    <n v="105"/>
    <n v="69.53"/>
    <n v="66.86"/>
    <n v="3.9934190846545148E-2"/>
    <n v="2114.8708333333334"/>
    <n v="2033.6583333333333"/>
    <n v="4.9550000000000001"/>
    <n v="5.609"/>
    <n v="0"/>
    <n v="0.65400000000000003"/>
    <n v="6.1609999999999996"/>
    <n v="2"/>
    <n v="15.706"/>
    <n v="11.813000000000001"/>
    <n v="0"/>
    <n v="0"/>
    <n v="19.917999999999999"/>
    <n v="24.172000000000001"/>
    <n v="0"/>
    <n v="4.2539999999999996"/>
    <n v="0.92215898659812745"/>
  </r>
  <r>
    <n v="340103"/>
    <n v="3607"/>
    <s v="Seniorenhof (Korian)"/>
    <s v="Bilzersteenweg 306"/>
    <s v="3700 Tongeren-Borgloon"/>
    <x v="4"/>
    <x v="0"/>
    <s v="Korian"/>
    <n v="8.2940000000000005"/>
    <n v="6.8600000000000021"/>
    <n v="1.974"/>
    <n v="50.813000000000002"/>
    <n v="0.33707909393265506"/>
    <n v="0.98718141025641004"/>
    <n v="40"/>
    <n v="67.680000000000007"/>
    <n v="66.349999999999994"/>
    <n v="2.0045214770158415E-2"/>
    <n v="2058.6"/>
    <n v="2018.1458333333333"/>
    <n v="1.597"/>
    <n v="1.9750000000000001"/>
    <n v="0"/>
    <n v="0.378"/>
    <n v="3.548"/>
    <n v="2"/>
    <n v="6.3689999999999998"/>
    <n v="4.7380000000000004"/>
    <n v="0"/>
    <n v="0"/>
    <n v="7.35"/>
    <n v="7.1260000000000003"/>
    <n v="0.224"/>
    <n v="0"/>
    <n v="0.69091302700654866"/>
  </r>
  <r>
    <n v="340105"/>
    <n v="3668"/>
    <s v="De Motten"/>
    <s v="Dijk 120"/>
    <s v="3700 Tongeren-Borgloon"/>
    <x v="4"/>
    <x v="2"/>
    <s v=""/>
    <n v="24.991999999999983"/>
    <n v="47.344000000000065"/>
    <n v="5.61"/>
    <n v="158.37400000000002"/>
    <n v="0.4921641178476267"/>
    <n v="0.97020454545454549"/>
    <n v="165"/>
    <n v="72.94"/>
    <n v="65.63"/>
    <n v="0.11138198994362347"/>
    <n v="2218.5916666666667"/>
    <n v="1996.2458333333332"/>
    <n v="6.0069999999999997"/>
    <n v="5.609"/>
    <n v="0.39800000000000002"/>
    <n v="0"/>
    <n v="7.0179999999999998"/>
    <n v="3"/>
    <n v="20.154"/>
    <n v="15.789"/>
    <n v="0"/>
    <n v="0"/>
    <n v="24.933"/>
    <n v="37.325000000000003"/>
    <n v="0"/>
    <n v="12.391999999999999"/>
    <n v="0.75493244692258199"/>
  </r>
  <r>
    <n v="340109"/>
    <n v="15888"/>
    <s v="De Kleine Kasteeltjes, Tongeren"/>
    <s v="Koninksemsteenweg 66"/>
    <s v="3700 Tongeren-Borgloon"/>
    <x v="4"/>
    <x v="0"/>
    <m/>
    <n v="7.1620000000000026"/>
    <n v="13.561000000000002"/>
    <n v="2.7900000000000009"/>
    <n v="48.715000000000003"/>
    <n v="0.48266447706045373"/>
    <n v="0.97"/>
    <n v="46"/>
    <n v="95.11"/>
    <n v="95.11"/>
    <n v="0"/>
    <n v="2892.9291666666668"/>
    <n v="2892.9291666666668"/>
    <n v="1.4159999999999999"/>
    <n v="2.2869999999999999"/>
    <n v="0"/>
    <n v="0.871"/>
    <n v="9.8000000000000004E-2"/>
    <n v="0"/>
    <n v="5.7030000000000003"/>
    <n v="7.06"/>
    <n v="0"/>
    <n v="1"/>
    <n v="6.51"/>
    <n v="12.362"/>
    <n v="0"/>
    <n v="5.8520000000000003"/>
    <n v="0.64861368876891068"/>
  </r>
  <r>
    <n v="340110"/>
    <n v="17051"/>
    <s v="Aurora (Korian)"/>
    <s v="Aniciuspark 9"/>
    <s v="3700 Tongeren-Borgloon"/>
    <x v="4"/>
    <x v="0"/>
    <s v="Korian"/>
    <n v="6.4429999999999934"/>
    <n v="7.6779999999999999"/>
    <n v="1.5940000000000001"/>
    <n v="38.383000000000003"/>
    <n v="0.40942604798999538"/>
    <n v="0.96458333333333313"/>
    <n v="40"/>
    <n v="82.56"/>
    <n v="80.94"/>
    <n v="2.0014825796886626E-2"/>
    <n v="2511.2000000000003"/>
    <n v="2461.9250000000002"/>
    <n v="1.5429999999999999"/>
    <n v="1.59"/>
    <n v="0"/>
    <n v="4.7E-2"/>
    <n v="3.597"/>
    <n v="1"/>
    <n v="5.6150000000000002"/>
    <n v="2.831"/>
    <n v="0"/>
    <n v="0"/>
    <n v="6.7290000000000001"/>
    <n v="7.0780000000000003"/>
    <n v="0"/>
    <n v="0.34899999999999998"/>
    <n v="0.86209850107066388"/>
  </r>
  <r>
    <n v="341101"/>
    <n v="3379"/>
    <s v="Ocura Voeren"/>
    <s v="Kloosterstraat 21"/>
    <s v="3798 Voeren"/>
    <x v="4"/>
    <x v="1"/>
    <s v=""/>
    <n v="7.831999999999999"/>
    <n v="12.643999999999998"/>
    <n v="1.6519999999999999"/>
    <n v="42.152999999999999"/>
    <n v="0.52494484378336059"/>
    <n v="0.90249999999999997"/>
    <n v="35"/>
    <n v="71.56"/>
    <n v="69.95"/>
    <n v="2.3016440314510334E-2"/>
    <n v="2176.6166666666668"/>
    <n v="2127.6458333333335"/>
    <n v="1.657"/>
    <n v="0.95799999999999996"/>
    <n v="0.69899999999999995"/>
    <n v="0"/>
    <n v="3.169"/>
    <n v="1"/>
    <n v="6.1059999999999999"/>
    <n v="4.2249999999999996"/>
    <n v="0"/>
    <n v="0"/>
    <n v="7.1970000000000001"/>
    <n v="9.125"/>
    <n v="0"/>
    <n v="1.9279999999999999"/>
    <n v="0.83968144044321336"/>
  </r>
  <r>
    <n v="342101"/>
    <n v="15629"/>
    <s v="De Bloken (Care-Ion)"/>
    <s v="Blokenstraat 15/ A"/>
    <s v="3830 Wellen"/>
    <x v="4"/>
    <x v="0"/>
    <s v="Care-Ion"/>
    <n v="10.179999999999998"/>
    <n v="14.710999999999999"/>
    <n v="3.6919999999999997"/>
    <n v="75.052999999999997"/>
    <n v="0.38083754147069404"/>
    <n v="0.97116260683760691"/>
    <n v="78"/>
    <n v="71.959999999999994"/>
    <n v="70.55"/>
    <n v="1.9985825655563394E-2"/>
    <n v="2188.7833333333333"/>
    <n v="2145.8958333333335"/>
    <n v="2.7360000000000002"/>
    <n v="2.778"/>
    <n v="0"/>
    <n v="4.2000000000000003E-2"/>
    <n v="5.4390000000000001"/>
    <n v="0"/>
    <n v="10.704000000000001"/>
    <n v="4.7300000000000004"/>
    <n v="0.53500000000000003"/>
    <n v="0"/>
    <n v="12.378"/>
    <n v="15.945"/>
    <n v="0"/>
    <n v="3.5670000000000002"/>
    <n v="0.81087789742653771"/>
  </r>
  <r>
    <n v="343101"/>
    <n v="3371"/>
    <s v="Heilige Catharina"/>
    <s v="Engstegenseweg 3"/>
    <s v="3520 Zonhoven"/>
    <x v="4"/>
    <x v="1"/>
    <s v=""/>
    <n v="19.442"/>
    <n v="30.758999999999968"/>
    <n v="6.327"/>
    <n v="127.28000000000002"/>
    <n v="0.44412319296040192"/>
    <n v="0.9758300890585242"/>
    <n v="148"/>
    <n v="85.1"/>
    <n v="83.23"/>
    <n v="2.2467860146581753E-2"/>
    <n v="2588.458333333333"/>
    <n v="2531.5791666666669"/>
    <n v="4.7030000000000003"/>
    <n v="4.5250000000000004"/>
    <n v="0.17799999999999999"/>
    <n v="0"/>
    <n v="4.59"/>
    <n v="2"/>
    <n v="15.792"/>
    <n v="12.769"/>
    <n v="0"/>
    <n v="0"/>
    <n v="19.222000000000001"/>
    <n v="27.471"/>
    <n v="0"/>
    <n v="8.2490000000000006"/>
    <n v="0.75563775737588024"/>
  </r>
  <r>
    <n v="343102"/>
    <n v="14992"/>
    <s v="Het Dorpvelt"/>
    <s v="Kleine Hemmenweg 2/A"/>
    <s v="3520 Zonhoven"/>
    <x v="4"/>
    <x v="1"/>
    <s v=""/>
    <n v="8.6480000000000032"/>
    <n v="15.120000000000015"/>
    <n v="2.9590000000000005"/>
    <n v="69.981000000000009"/>
    <n v="0.38191794915762872"/>
    <n v="0.97260159817351599"/>
    <n v="68"/>
    <n v="80.290000000000006"/>
    <n v="78.72"/>
    <n v="1.9944105691056979E-2"/>
    <n v="2442.1541666666667"/>
    <n v="2394.4"/>
    <n v="2.367"/>
    <n v="2.9580000000000002"/>
    <n v="0"/>
    <n v="0.59099999999999997"/>
    <n v="2.7490000000000001"/>
    <n v="0"/>
    <n v="8.5920000000000005"/>
    <n v="5.8920000000000003"/>
    <n v="0"/>
    <n v="0"/>
    <n v="10.249000000000001"/>
    <n v="11.843999999999999"/>
    <n v="0"/>
    <n v="1.595"/>
    <n v="0.69400852966750859"/>
  </r>
  <r>
    <n v="344102"/>
    <n v="3561"/>
    <s v="Oosterzonne (Korian)"/>
    <s v="Nieuwstraat 4-6"/>
    <s v="3690 Zutendaal"/>
    <x v="4"/>
    <x v="0"/>
    <s v="Korian"/>
    <n v="9.0109999999999992"/>
    <n v="17.703999999999994"/>
    <n v="2.3620000000000001"/>
    <n v="75.429000000000016"/>
    <n v="0.38548834002837085"/>
    <n v="0.92478739837398372"/>
    <n v="66"/>
    <n v="84.28"/>
    <n v="82.63"/>
    <n v="1.9968534430594209E-2"/>
    <n v="2563.5166666666669"/>
    <n v="2513.3291666666664"/>
    <n v="2.4500000000000002"/>
    <n v="2.359"/>
    <n v="9.0999999999999998E-2"/>
    <n v="0"/>
    <n v="1.9239999999999999"/>
    <n v="0"/>
    <n v="9.2330000000000005"/>
    <n v="7.0830000000000002"/>
    <n v="0.22600000000000001"/>
    <n v="0"/>
    <n v="10.93"/>
    <n v="15.427"/>
    <n v="0"/>
    <n v="4.4969999999999999"/>
    <n v="0.67159077963012193"/>
  </r>
  <r>
    <n v="401101"/>
    <n v="6819"/>
    <s v="Mijlbeke"/>
    <s v="Albrechtlaan 119"/>
    <s v="9300 Aalst"/>
    <x v="1"/>
    <x v="2"/>
    <s v=""/>
    <n v="15.793000000000003"/>
    <n v="34.835000000000001"/>
    <n v="5.2040000000000006"/>
    <n v="117.95399999999998"/>
    <n v="0.47333706360106492"/>
    <n v="0.96447759562841517"/>
    <n v="119"/>
    <n v="68.78"/>
    <n v="67.33"/>
    <n v="2.1535719590078717E-2"/>
    <n v="2092.0583333333334"/>
    <n v="2047.9541666666667"/>
    <n v="4.6559999999999997"/>
    <n v="5.2"/>
    <n v="0"/>
    <n v="0.54400000000000004"/>
    <n v="3.4209999999999998"/>
    <n v="0"/>
    <n v="17.052"/>
    <n v="11.913"/>
    <n v="1.718"/>
    <n v="0"/>
    <n v="20.428999999999998"/>
    <n v="32.817999999999998"/>
    <n v="0"/>
    <n v="12.388999999999999"/>
    <n v="0.84376919805302208"/>
  </r>
  <r>
    <n v="401102"/>
    <n v="3676"/>
    <s v="Sint-Job"/>
    <s v="Sint Jobstraat 197"/>
    <s v="9300 Aalst"/>
    <x v="1"/>
    <x v="2"/>
    <s v=""/>
    <n v="18.126999999999999"/>
    <n v="41.345000000000034"/>
    <n v="5.548"/>
    <n v="137.00000000000003"/>
    <n v="0.47459854014598557"/>
    <n v="0.98728177966101693"/>
    <n v="118"/>
    <n v="75.11"/>
    <n v="73.55"/>
    <n v="2.1210061182868722E-2"/>
    <n v="2284.5958333333333"/>
    <n v="2237.1458333333335"/>
    <n v="5.44"/>
    <n v="5.1769999999999996"/>
    <n v="0.26300000000000001"/>
    <n v="0"/>
    <n v="4.3550000000000004"/>
    <n v="0"/>
    <n v="19.690000000000001"/>
    <n v="13.763999999999999"/>
    <n v="1.571"/>
    <n v="0"/>
    <n v="23.731999999999999"/>
    <n v="38.369999999999997"/>
    <n v="0"/>
    <n v="14.638"/>
    <n v="0.84388584388584387"/>
  </r>
  <r>
    <n v="401103"/>
    <n v="6820"/>
    <s v="De Hopperank"/>
    <s v="Ninovesteenweg 121"/>
    <s v="9320 Aalst"/>
    <x v="1"/>
    <x v="2"/>
    <s v=""/>
    <n v="14.878"/>
    <n v="29.604999999999993"/>
    <n v="3.831"/>
    <n v="94.996999999999986"/>
    <n v="0.50858448161520886"/>
    <n v="0.99392499999999995"/>
    <n v="91"/>
    <n v="75.88"/>
    <n v="74.290000000000006"/>
    <n v="2.1402611387804304E-2"/>
    <n v="2308.0166666666664"/>
    <n v="2259.6541666666672"/>
    <n v="3.831"/>
    <n v="3.83"/>
    <n v="1E-3"/>
    <n v="0"/>
    <n v="4.2489999999999997"/>
    <n v="1"/>
    <n v="13.403"/>
    <n v="10.624000000000001"/>
    <n v="0"/>
    <n v="0"/>
    <n v="16.145"/>
    <n v="25.09"/>
    <n v="0"/>
    <n v="8.9450000000000003"/>
    <n v="0.84081317244248943"/>
  </r>
  <r>
    <n v="401104"/>
    <n v="3332"/>
    <s v="Denderrust"/>
    <s v="Alfons De Cockstraat 12A"/>
    <s v="9310 Aalst"/>
    <x v="1"/>
    <x v="1"/>
    <s v=""/>
    <n v="18.924000000000007"/>
    <n v="46.138999999999967"/>
    <n v="9.3460000000000001"/>
    <n v="151.23399999999998"/>
    <n v="0.49201237816893018"/>
    <n v="0.99400936819172114"/>
    <n v="143"/>
    <n v="87.61"/>
    <n v="85.91"/>
    <n v="1.9788150389943082E-2"/>
    <n v="2664.8041666666668"/>
    <n v="2613.0958333333333"/>
    <n v="6.3920000000000003"/>
    <n v="9.343"/>
    <n v="0"/>
    <n v="2.9510000000000001"/>
    <n v="4.1609999999999996"/>
    <n v="0"/>
    <n v="23.271999999999998"/>
    <n v="14.250999999999999"/>
    <n v="4.8600000000000003"/>
    <n v="0"/>
    <n v="27.841999999999999"/>
    <n v="39.561"/>
    <n v="0"/>
    <n v="11.718999999999999"/>
    <n v="0.90063482232716574"/>
  </r>
  <r>
    <n v="401107"/>
    <n v="3543"/>
    <s v="Onze-Lieve-Vrouw Ten Rozen"/>
    <s v="Rozendreef 190"/>
    <s v="9300 Aalst"/>
    <x v="1"/>
    <x v="1"/>
    <s v=""/>
    <n v="16.806999999999999"/>
    <n v="31.055"/>
    <n v="6.4990000000000006"/>
    <n v="113.137"/>
    <n v="0.48048825759919389"/>
    <n v="0.96681370056497185"/>
    <n v="108"/>
    <n v="75.040000000000006"/>
    <n v="73.569999999999993"/>
    <n v="1.9980970504281714E-2"/>
    <n v="2282.4666666666667"/>
    <n v="2237.7541666666666"/>
    <n v="4.8730000000000002"/>
    <n v="5.9169999999999998"/>
    <n v="0"/>
    <n v="1.044"/>
    <n v="5.0010000000000003"/>
    <n v="0"/>
    <n v="16.291"/>
    <n v="11.298999999999999"/>
    <n v="0"/>
    <n v="0"/>
    <n v="20.056999999999999"/>
    <n v="26.015000000000001"/>
    <n v="0"/>
    <n v="5.9580000000000002"/>
    <n v="0.86533378693114904"/>
  </r>
  <r>
    <n v="401112"/>
    <n v="8157"/>
    <s v="Paul Lienart (Anima)"/>
    <s v="Sint Kamielstraat 85"/>
    <s v="9300 Aalst"/>
    <x v="1"/>
    <x v="0"/>
    <s v="Anima"/>
    <n v="17.724999999999994"/>
    <n v="23.393000000000011"/>
    <n v="4.0389999999999997"/>
    <n v="117.08800000000001"/>
    <n v="0.38566719048920478"/>
    <n v="0.98680277777777758"/>
    <n v="92"/>
    <n v="85.95"/>
    <n v="84.27"/>
    <n v="1.9935920256318962E-2"/>
    <n v="2614.3125"/>
    <n v="2563.2125000000001"/>
    <n v="4.1379999999999999"/>
    <n v="4.0380000000000003"/>
    <n v="0.1"/>
    <n v="0"/>
    <n v="4.1029999999999998"/>
    <n v="2"/>
    <n v="15.407"/>
    <n v="13.615"/>
    <n v="0"/>
    <n v="0"/>
    <n v="18.119"/>
    <n v="21.100999999999999"/>
    <n v="0"/>
    <n v="2.9820000000000002"/>
    <n v="0.74569512876517496"/>
  </r>
  <r>
    <n v="401114"/>
    <n v="16890"/>
    <s v="Residentie De Mouterij (Korian)"/>
    <s v="Nieuwbeekstraat 30"/>
    <s v="9300 Aalst"/>
    <x v="1"/>
    <x v="0"/>
    <s v="Korian"/>
    <n v="8.2679999999999954"/>
    <n v="18.560999999999996"/>
    <n v="2.7249999999999996"/>
    <n v="64.192999999999998"/>
    <n v="0.46039287772810111"/>
    <n v="0.7431343137254901"/>
    <n v="75"/>
    <n v="93.23"/>
    <n v="89.99"/>
    <n v="3.6004000444493922E-2"/>
    <n v="2835.7458333333338"/>
    <n v="2737.1958333333332"/>
    <n v="1.7849999999999999"/>
    <n v="2.7240000000000002"/>
    <n v="0"/>
    <n v="0.93899999999999995"/>
    <n v="1.32"/>
    <n v="1"/>
    <n v="7.4569999999999999"/>
    <n v="6.931"/>
    <n v="0"/>
    <n v="0"/>
    <n v="8.3179999999999996"/>
    <n v="16.948"/>
    <n v="0"/>
    <n v="8.6300000000000008"/>
    <n v="0.64892209178228388"/>
  </r>
  <r>
    <n v="401115"/>
    <n v="16811"/>
    <s v="Lakendal (Armonea)"/>
    <s v="Weggevoerdenstraat 29"/>
    <s v="9300 Aalst"/>
    <x v="1"/>
    <x v="0"/>
    <s v="Armonea"/>
    <n v="8.5040000000000013"/>
    <n v="17.227999999999998"/>
    <n v="2.7710000000000004"/>
    <n v="72.748999999999967"/>
    <n v="0.39179919998900348"/>
    <n v="0.97556111111111121"/>
    <n v="62"/>
    <n v="95.63"/>
    <n v="93.76"/>
    <n v="1.9944539249146631E-2"/>
    <n v="2908.7458333333329"/>
    <n v="2851.8666666666668"/>
    <n v="2.6539999999999999"/>
    <n v="2.7669999999999999"/>
    <n v="0"/>
    <n v="0.113"/>
    <n v="3.5630000000000002"/>
    <n v="0"/>
    <n v="9.3759999999999994"/>
    <n v="4.9269999999999996"/>
    <n v="0.88600000000000001"/>
    <n v="0"/>
    <n v="11.315"/>
    <n v="15.71"/>
    <n v="0"/>
    <n v="4.3949999999999996"/>
    <n v="0.75584355473270071"/>
  </r>
  <r>
    <n v="401116"/>
    <n v="17723"/>
    <s v="Sapientia (Aqua Vitae)"/>
    <s v="Pachthofstraat 1"/>
    <s v="9308 Aalst"/>
    <x v="1"/>
    <x v="1"/>
    <s v=""/>
    <n v="15.590999999999999"/>
    <n v="25.538000000000007"/>
    <n v="5.7760000000000007"/>
    <n v="96.524999999999991"/>
    <n v="0.48593628593628607"/>
    <n v="0.96333333333333349"/>
    <n v="84"/>
    <n v="82.49"/>
    <n v="79.14"/>
    <n v="4.2330048016173905E-2"/>
    <n v="2509.0708333333332"/>
    <n v="2407.1750000000002"/>
    <n v="3.7130000000000001"/>
    <n v="4.7750000000000004"/>
    <n v="0"/>
    <n v="1.0620000000000001"/>
    <n v="7.016"/>
    <n v="2"/>
    <n v="12.269"/>
    <n v="7.1239999999999997"/>
    <n v="0"/>
    <n v="0"/>
    <n v="15.106999999999999"/>
    <n v="19.562000000000001"/>
    <n v="0"/>
    <n v="4.4550000000000001"/>
    <n v="0.79203564940962767"/>
  </r>
  <r>
    <n v="401120"/>
    <n v="25343"/>
    <s v="De Faluintjes"/>
    <s v="Baardegem-Dorp 28"/>
    <s v="9310 Aalst"/>
    <x v="1"/>
    <x v="2"/>
    <s v=""/>
    <n v="12.898"/>
    <n v="22.275000000000002"/>
    <n v="4.3060000000000009"/>
    <n v="83.197000000000003"/>
    <n v="0.47452432179044918"/>
    <n v="0.97843578431372558"/>
    <n v="82"/>
    <n v="75.11"/>
    <n v="73.55"/>
    <n v="2.1210061182868722E-2"/>
    <n v="2284.5958333333333"/>
    <n v="2237.1458333333335"/>
    <n v="3.3879999999999999"/>
    <n v="3.8050000000000002"/>
    <n v="0"/>
    <n v="0.41699999999999998"/>
    <n v="4.1929999999999996"/>
    <n v="2"/>
    <n v="11.247999999999999"/>
    <n v="8.6890000000000001"/>
    <n v="0"/>
    <n v="0"/>
    <n v="13.903"/>
    <n v="19.606000000000002"/>
    <n v="0"/>
    <n v="5.7030000000000003"/>
    <n v="0.81128861940934016"/>
  </r>
  <r>
    <n v="401123"/>
    <n v="26522"/>
    <s v="De Gerstjens (Care-Ion)"/>
    <s v="Jagershoek 14"/>
    <s v="9320 Aalst"/>
    <x v="1"/>
    <x v="0"/>
    <s v="Care-Ion"/>
    <n v="9.9780000000000015"/>
    <n v="21.589999999999989"/>
    <n v="3.1560000000000001"/>
    <n v="97.665999999999997"/>
    <n v="0.35553826305981601"/>
    <n v="0.98484882154882147"/>
    <n v="87"/>
    <n v="94.57"/>
    <n v="92.72"/>
    <n v="1.9952545297670321E-2"/>
    <n v="2876.5041666666662"/>
    <n v="2820.2333333333336"/>
    <n v="3.1629999999999998"/>
    <n v="3.1560000000000001"/>
    <n v="7.0000000000000001E-3"/>
    <n v="0"/>
    <n v="2.6280000000000001"/>
    <n v="0"/>
    <n v="11.97"/>
    <n v="7.3490000000000002"/>
    <n v="1.9930000000000001"/>
    <n v="0"/>
    <n v="14.042"/>
    <n v="19.108000000000001"/>
    <n v="0"/>
    <n v="5.0659999999999998"/>
    <n v="0.69414833931777387"/>
  </r>
  <r>
    <n v="402101"/>
    <n v="3626"/>
    <s v="Veilige Have"/>
    <s v="Lostraat 26-28"/>
    <s v="9880 Aalter"/>
    <x v="1"/>
    <x v="1"/>
    <s v=""/>
    <n v="32.052999999999997"/>
    <n v="57.808000000000021"/>
    <n v="16.295000000000002"/>
    <n v="223.59799999999998"/>
    <n v="0.47476274385280737"/>
    <n v="0.98497706111684413"/>
    <n v="270"/>
    <n v="71.849999999999994"/>
    <n v="69.87"/>
    <n v="2.8338342636324398E-2"/>
    <n v="2185.4374999999995"/>
    <n v="2125.2125000000001"/>
    <n v="10.205"/>
    <n v="14.382999999999999"/>
    <n v="0"/>
    <n v="4.1779999999999999"/>
    <n v="11.742000000000001"/>
    <n v="2"/>
    <n v="30.088000000000001"/>
    <n v="20.265000000000001"/>
    <n v="0"/>
    <n v="0"/>
    <n v="38.878"/>
    <n v="49.253999999999998"/>
    <n v="0"/>
    <n v="10.375999999999999"/>
    <n v="0.87612944983818775"/>
  </r>
  <r>
    <n v="403101"/>
    <n v="3681"/>
    <s v="Sint-Jozef, Assenede"/>
    <s v="Leegstraat 17"/>
    <s v="9960 Assenede"/>
    <x v="1"/>
    <x v="1"/>
    <s v=""/>
    <n v="22.020999999999997"/>
    <n v="39.279000000000039"/>
    <n v="6.4370000000000021"/>
    <n v="138.64599999999996"/>
    <n v="0.48856079511850364"/>
    <n v="0.96568794684063131"/>
    <n v="138"/>
    <n v="81.95"/>
    <n v="80.38"/>
    <n v="1.9532221945757655E-2"/>
    <n v="2492.6458333333335"/>
    <n v="2444.8916666666664"/>
    <n v="5.6269999999999998"/>
    <n v="5.6760000000000002"/>
    <n v="0"/>
    <n v="4.9000000000000002E-2"/>
    <n v="7.5810000000000004"/>
    <n v="2"/>
    <n v="18.388999999999999"/>
    <n v="12.327"/>
    <n v="0"/>
    <n v="0"/>
    <n v="22.85"/>
    <n v="31.108000000000001"/>
    <n v="0"/>
    <n v="8.2579999999999991"/>
    <n v="0.81112475590360966"/>
  </r>
  <r>
    <n v="403102"/>
    <n v="3637"/>
    <s v="Sint-Bernardus, Assenede"/>
    <s v="Assenedestraat 18"/>
    <s v="9968 Assenede"/>
    <x v="1"/>
    <x v="1"/>
    <s v=""/>
    <n v="15.01499999999999"/>
    <n v="30.725000000000001"/>
    <n v="5.4389999999999992"/>
    <n v="88.581000000000003"/>
    <n v="0.57776498346146454"/>
    <n v="0.98796759259259259"/>
    <n v="90"/>
    <n v="75.650000000000006"/>
    <n v="74.17"/>
    <n v="1.9954159363624102E-2"/>
    <n v="2301.0208333333335"/>
    <n v="2256.0041666666666"/>
    <n v="4.0330000000000004"/>
    <n v="4.6529999999999996"/>
    <n v="0"/>
    <n v="0.62"/>
    <n v="3.2629999999999999"/>
    <n v="0"/>
    <n v="13.487"/>
    <n v="10.647"/>
    <n v="0"/>
    <n v="0"/>
    <n v="16.66"/>
    <n v="23.04"/>
    <n v="0"/>
    <n v="6.38"/>
    <n v="0.94571941110973645"/>
  </r>
  <r>
    <n v="404101"/>
    <n v="3458"/>
    <s v="Kruyenberg (Anima)"/>
    <s v="Turfputstraat 100"/>
    <s v="9290 Berlare"/>
    <x v="1"/>
    <x v="0"/>
    <s v="Anima"/>
    <n v="13.186000000000002"/>
    <n v="22.383000000000013"/>
    <n v="4.8930000000000007"/>
    <n v="100.21899999999999"/>
    <n v="0.40373581855735957"/>
    <n v="0.98529705882352925"/>
    <n v="85"/>
    <n v="83.32"/>
    <n v="81.69"/>
    <n v="1.9953482678418455E-2"/>
    <n v="2534.3166666666666"/>
    <n v="2484.7375000000002"/>
    <n v="3.44"/>
    <n v="4.8879999999999999"/>
    <n v="0"/>
    <n v="1.448"/>
    <n v="4.8940000000000001"/>
    <n v="0"/>
    <n v="13.519"/>
    <n v="8.2859999999999996"/>
    <n v="0.33900000000000002"/>
    <n v="0"/>
    <n v="15.542999999999999"/>
    <n v="17.363"/>
    <n v="0"/>
    <n v="1.82"/>
    <n v="0.76822828895629702"/>
  </r>
  <r>
    <n v="404104"/>
    <n v="25419"/>
    <s v="Ter Meere"/>
    <s v="Baron Tibbautstraat 29"/>
    <s v="9290 Berlare"/>
    <x v="1"/>
    <x v="2"/>
    <s v=""/>
    <n v="17.533000000000005"/>
    <n v="27.004999999999992"/>
    <n v="6.0309999999999988"/>
    <n v="118.01"/>
    <n v="0.42851453266672312"/>
    <n v="0.98472499999999996"/>
    <n v="120"/>
    <n v="69.89"/>
    <n v="68.52"/>
    <n v="1.9994162288383022E-2"/>
    <n v="2125.8208333333332"/>
    <n v="2084.15"/>
    <n v="5.1820000000000004"/>
    <n v="6.0229999999999997"/>
    <n v="0"/>
    <n v="0.84099999999999997"/>
    <n v="5.766"/>
    <n v="1"/>
    <n v="16.341999999999999"/>
    <n v="11.266"/>
    <n v="0"/>
    <n v="0"/>
    <n v="20.603000000000002"/>
    <n v="24.754999999999999"/>
    <n v="0"/>
    <n v="4.1520000000000001"/>
    <n v="0.87563263221432885"/>
  </r>
  <r>
    <n v="405101"/>
    <n v="3283"/>
    <s v="De Notelaar, Beveren"/>
    <s v="Oude Zandstraat 98"/>
    <s v="9120 Beveren-Kruibeke-Zwijndrecht"/>
    <x v="1"/>
    <x v="2"/>
    <s v=""/>
    <n v="14.857999999999999"/>
    <n v="36.607000000000014"/>
    <n v="6.4149999999999991"/>
    <n v="135.56699999999998"/>
    <n v="0.42694756098460551"/>
    <n v="0.87150887096774188"/>
    <n v="148"/>
    <n v="67.989999999999995"/>
    <n v="66.66"/>
    <n v="1.9951995199519956E-2"/>
    <n v="2068.0291666666667"/>
    <n v="2027.575"/>
    <n v="5.63"/>
    <n v="6.4020000000000001"/>
    <n v="0"/>
    <n v="0.77200000000000002"/>
    <n v="5.2759999999999998"/>
    <n v="0"/>
    <n v="15.423"/>
    <n v="9.0380000000000003"/>
    <n v="1.109"/>
    <n v="0"/>
    <n v="20.553000000000001"/>
    <n v="32.878"/>
    <n v="0"/>
    <n v="12.324999999999999"/>
    <n v="0.76323994013967411"/>
  </r>
  <r>
    <n v="405102"/>
    <n v="3270"/>
    <s v="Huize Linde"/>
    <s v="Pastoor Verwilghenplein 25"/>
    <s v="9120 Beveren-Kruibeke-Zwijndrecht"/>
    <x v="1"/>
    <x v="2"/>
    <s v=""/>
    <n v="4.3490000000000011"/>
    <n v="7.7010000000000005"/>
    <n v="1.5940000000000003"/>
    <n v="36.488999999999997"/>
    <n v="0.37392090767080499"/>
    <n v="0.96930219298245612"/>
    <n v="34"/>
    <n v="65.239999999999995"/>
    <n v="62.59"/>
    <n v="4.2339031794216275E-2"/>
    <n v="1984.3833333333332"/>
    <n v="1903.7791666666669"/>
    <n v="1.544"/>
    <n v="1.5920000000000001"/>
    <n v="0"/>
    <n v="4.8000000000000001E-2"/>
    <n v="2.081"/>
    <n v="0"/>
    <n v="4.3419999999999996"/>
    <n v="2.2629999999999999"/>
    <n v="0"/>
    <n v="0"/>
    <n v="5.758"/>
    <n v="7.5960000000000001"/>
    <n v="0"/>
    <n v="1.8380000000000001"/>
    <n v="0.78820669646357722"/>
  </r>
  <r>
    <n v="405103"/>
    <n v="3208"/>
    <s v="Boeyé-Van Landeghem"/>
    <s v="Beverse Dijk 5"/>
    <s v="9120 Beveren-Kruibeke-Zwijndrecht"/>
    <x v="1"/>
    <x v="2"/>
    <s v=""/>
    <n v="5.9429999999999952"/>
    <n v="10.309999999999999"/>
    <n v="1.8690000000000002"/>
    <n v="51.918000000000006"/>
    <n v="0.34905042567125066"/>
    <n v="0.98112405660377355"/>
    <n v="50"/>
    <n v="68.59"/>
    <n v="67.02"/>
    <n v="2.342584303193096E-2"/>
    <n v="2086.2791666666667"/>
    <n v="2038.5249999999999"/>
    <n v="1.869"/>
    <n v="1.867"/>
    <n v="2E-3"/>
    <n v="0"/>
    <n v="1.9079999999999999"/>
    <n v="0"/>
    <n v="5.7389999999999999"/>
    <n v="4.0209999999999999"/>
    <n v="0"/>
    <n v="0"/>
    <n v="7.2089999999999996"/>
    <n v="10.314"/>
    <n v="0"/>
    <n v="3.105"/>
    <n v="0.71176781002638523"/>
  </r>
  <r>
    <n v="405104"/>
    <n v="3220"/>
    <s v="Briels"/>
    <s v="Kerkplein 8"/>
    <s v="9120 Beveren-Kruibeke-Zwijndrecht"/>
    <x v="1"/>
    <x v="2"/>
    <s v=""/>
    <n v="10.305999999999999"/>
    <n v="26.060999999999993"/>
    <n v="4.6660000000000004"/>
    <n v="94.204999999999998"/>
    <n v="0.43557136033119248"/>
    <n v="0.97830555555555565"/>
    <n v="94"/>
    <n v="67.989999999999995"/>
    <n v="66.66"/>
    <n v="1.9951995199519956E-2"/>
    <n v="2068.0291666666667"/>
    <n v="2027.575"/>
    <n v="4.1710000000000003"/>
    <n v="4.6639999999999997"/>
    <n v="0"/>
    <n v="0.49299999999999999"/>
    <n v="4.4470000000000001"/>
    <n v="0"/>
    <n v="11.548999999999999"/>
    <n v="5.8490000000000002"/>
    <n v="1.2529999999999999"/>
    <n v="0"/>
    <n v="15.438000000000001"/>
    <n v="22.913"/>
    <n v="0"/>
    <n v="7.4749999999999996"/>
    <n v="0.82858804711356693"/>
  </r>
  <r>
    <n v="405105"/>
    <n v="3648"/>
    <s v="Huize Elisabeth"/>
    <s v="Oude Dorpsstraat 19"/>
    <s v="9120 Beveren-Kruibeke-Zwijndrecht"/>
    <x v="1"/>
    <x v="2"/>
    <s v=""/>
    <n v="4.6479999999999997"/>
    <n v="9.1269999999999989"/>
    <n v="2.0790000000000002"/>
    <n v="36.859000000000002"/>
    <n v="0.43012561382565989"/>
    <n v="0.97368684210526302"/>
    <n v="34"/>
    <n v="65.239999999999995"/>
    <n v="63.97"/>
    <n v="1.9853056120056278E-2"/>
    <n v="1984.3833333333332"/>
    <n v="1945.7541666666666"/>
    <n v="1.669"/>
    <n v="2.0750000000000002"/>
    <n v="0"/>
    <n v="0.40600000000000003"/>
    <n v="1.494"/>
    <n v="0"/>
    <n v="4.5810000000000004"/>
    <n v="3.15"/>
    <n v="0"/>
    <n v="0"/>
    <n v="6.1269999999999998"/>
    <n v="7.8789999999999996"/>
    <n v="0"/>
    <n v="1.752"/>
    <n v="0.83355391202802642"/>
  </r>
  <r>
    <n v="405106"/>
    <n v="3372"/>
    <s v="Heilige Familie, Beveren"/>
    <s v="Molenstraat 32"/>
    <s v="9130 Beveren-Kruibeke-Zwijndrecht"/>
    <x v="1"/>
    <x v="1"/>
    <s v=""/>
    <n v="9.8910000000000018"/>
    <n v="20.33400000000001"/>
    <n v="6.5359999999999987"/>
    <n v="82.782999999999987"/>
    <n v="0.44406460263580705"/>
    <n v="0.97450833333333342"/>
    <n v="76"/>
    <n v="76.400000000000006"/>
    <n v="71.400000000000006"/>
    <n v="7.0028011204481766E-2"/>
    <n v="2323.8333333333335"/>
    <n v="2171.7500000000005"/>
    <n v="3.27"/>
    <n v="6.2850000000000001"/>
    <n v="0"/>
    <n v="3.0150000000000001"/>
    <n v="6.899"/>
    <n v="0"/>
    <n v="11.222"/>
    <n v="2.988"/>
    <n v="1.335"/>
    <n v="0"/>
    <n v="13.634"/>
    <n v="19.117000000000001"/>
    <n v="0"/>
    <n v="5.4829999999999997"/>
    <n v="0.81130754419744444"/>
  </r>
  <r>
    <n v="405107"/>
    <n v="22910"/>
    <s v="Grootenbosch"/>
    <s v="Oude Zandstraat 97"/>
    <s v="9120 Beveren-Kruibeke-Zwijndrecht"/>
    <x v="1"/>
    <x v="1"/>
    <s v=""/>
    <n v="11.223999999999991"/>
    <n v="26.016000000000023"/>
    <n v="4.3359999999999994"/>
    <n v="88.210999999999984"/>
    <n v="0.47132443799526164"/>
    <n v="0.93333552631578931"/>
    <n v="86"/>
    <n v="75.260000000000005"/>
    <n v="73.78"/>
    <n v="2.00596367579291E-2"/>
    <n v="2289.1583333333333"/>
    <n v="2244.1416666666669"/>
    <n v="3.9159999999999999"/>
    <n v="3.8340000000000001"/>
    <n v="8.2000000000000003E-2"/>
    <n v="0"/>
    <n v="4.375"/>
    <n v="0"/>
    <n v="12.933999999999999"/>
    <n v="6.774"/>
    <n v="1.7849999999999999"/>
    <n v="0"/>
    <n v="16.161999999999999"/>
    <n v="23.957000000000001"/>
    <n v="0"/>
    <n v="7.7949999999999999"/>
    <n v="0.88963390103258688"/>
  </r>
  <r>
    <n v="406101"/>
    <n v="3525"/>
    <s v="Najaarszon"/>
    <s v="Kasteelstraat 50"/>
    <s v="9660 Brakel"/>
    <x v="1"/>
    <x v="2"/>
    <s v=""/>
    <n v="12.136999999999995"/>
    <n v="16.767999999999994"/>
    <n v="3.1810000000000005"/>
    <n v="62.57200000000001"/>
    <n v="0.51278527136738439"/>
    <n v="0.98307500000000003"/>
    <n v="66"/>
    <n v="65.36"/>
    <n v="64.08"/>
    <n v="1.9975031210986316E-2"/>
    <n v="1988.0333333333335"/>
    <n v="1949.1000000000001"/>
    <n v="2.91"/>
    <n v="3.1419999999999999"/>
    <n v="0"/>
    <n v="0.23200000000000001"/>
    <n v="1.845"/>
    <n v="1"/>
    <n v="9.4949999999999992"/>
    <n v="8.2579999999999991"/>
    <n v="0"/>
    <n v="0"/>
    <n v="11.957000000000001"/>
    <n v="16.193999999999999"/>
    <n v="0"/>
    <n v="4.2370000000000001"/>
    <n v="0.92926954732510292"/>
  </r>
  <r>
    <n v="406104"/>
    <n v="28141"/>
    <s v="Home 't Neerhof (Vulpia)"/>
    <s v="Nieuwstraat 67"/>
    <s v="9660 Brakel"/>
    <x v="1"/>
    <x v="0"/>
    <s v="Vulpia"/>
    <n v="7.4870000000000001"/>
    <n v="17.832000000000004"/>
    <n v="3.5269999999999997"/>
    <n v="68.796999999999997"/>
    <n v="0.41929153887524173"/>
    <n v="0.98570714285714267"/>
    <n v="68"/>
    <n v="79.66"/>
    <n v="78.099999999999994"/>
    <n v="1.9974391805377856E-2"/>
    <n v="2422.9916666666663"/>
    <n v="2375.5416666666665"/>
    <n v="2.605"/>
    <n v="3.5230000000000001"/>
    <n v="0"/>
    <n v="0.91800000000000004"/>
    <n v="2.7429999999999999"/>
    <n v="0"/>
    <n v="8.718"/>
    <n v="4.74"/>
    <n v="1.2350000000000001"/>
    <n v="0"/>
    <n v="10.646000000000001"/>
    <n v="15.051"/>
    <n v="0"/>
    <n v="4.4050000000000002"/>
    <n v="0.77348572338815658"/>
  </r>
  <r>
    <n v="406105"/>
    <n v="3659"/>
    <s v="Sint-Franciscustehuis"/>
    <s v="St.-Martensstraat 3"/>
    <s v="9660 Brakel"/>
    <x v="1"/>
    <x v="1"/>
    <s v=""/>
    <n v="34.250000000000014"/>
    <n v="45.516999999999996"/>
    <n v="9.3650000000000002"/>
    <n v="174.29300000000001"/>
    <n v="0.5113917369028016"/>
    <n v="0.9808110486891386"/>
    <n v="158"/>
    <n v="70.11"/>
    <n v="68.739999999999995"/>
    <n v="1.9930171661332707E-2"/>
    <n v="2132.5125000000003"/>
    <n v="2090.8416666666667"/>
    <n v="7.5609999999999999"/>
    <n v="7.3630000000000004"/>
    <n v="0.19800000000000001"/>
    <n v="0"/>
    <n v="7.1680000000000001"/>
    <n v="5"/>
    <n v="24.652000000000001"/>
    <n v="22.376999999999999"/>
    <n v="0"/>
    <n v="0"/>
    <n v="30.861999999999998"/>
    <n v="35.518999999999998"/>
    <n v="0"/>
    <n v="4.657"/>
    <n v="0.86452342165630502"/>
  </r>
  <r>
    <n v="407101"/>
    <n v="3262"/>
    <s v="De Heymeulen"/>
    <s v="Molenstraat 140"/>
    <s v="9255 Buggenhout"/>
    <x v="1"/>
    <x v="1"/>
    <s v=""/>
    <n v="10.837999999999997"/>
    <n v="24.006000000000004"/>
    <n v="5.9329999999999998"/>
    <n v="101.98599999999998"/>
    <n v="0.39982938834742032"/>
    <n v="0.97381944444444468"/>
    <n v="84"/>
    <n v="71.69"/>
    <n v="69.3"/>
    <n v="3.4487734487734567E-2"/>
    <n v="2180.5708333333332"/>
    <n v="2107.875"/>
    <n v="3.7130000000000001"/>
    <n v="4.758"/>
    <n v="0"/>
    <n v="1.0449999999999999"/>
    <n v="5.0149999999999997"/>
    <n v="0"/>
    <n v="13.676"/>
    <n v="5.819"/>
    <n v="2.8420000000000001"/>
    <n v="0"/>
    <n v="16.079999999999998"/>
    <n v="21.870999999999999"/>
    <n v="0"/>
    <n v="5.7910000000000004"/>
    <n v="0.79101098779747114"/>
  </r>
  <r>
    <n v="407102"/>
    <n v="3397"/>
    <s v="Herfstdroom"/>
    <s v="Groenlaan 1"/>
    <s v="9255 Buggenhout"/>
    <x v="1"/>
    <x v="2"/>
    <s v=""/>
    <n v="13.520999999999999"/>
    <n v="26.493999999999968"/>
    <n v="4.3920000000000012"/>
    <n v="82.489000000000019"/>
    <n v="0.53833844512601625"/>
    <n v="0.9407500000000002"/>
    <n v="87"/>
    <n v="66.790000000000006"/>
    <n v="65.48"/>
    <n v="2.000610873549169E-2"/>
    <n v="2031.5291666666669"/>
    <n v="1991.6833333333336"/>
    <n v="3.5089999999999999"/>
    <n v="4.3920000000000003"/>
    <n v="0"/>
    <n v="0.88300000000000001"/>
    <n v="6.46"/>
    <n v="2"/>
    <n v="11.38"/>
    <n v="6.5590000000000002"/>
    <n v="0"/>
    <n v="0"/>
    <n v="14.315"/>
    <n v="22.417000000000002"/>
    <n v="0"/>
    <n v="8.1020000000000003"/>
    <n v="0.8473928196798971"/>
  </r>
  <r>
    <n v="408101"/>
    <n v="3749"/>
    <s v="Sint Vincentius, Deinze"/>
    <s v="Ten Bosse 150"/>
    <s v="9800 Deinze"/>
    <x v="1"/>
    <x v="1"/>
    <s v=""/>
    <n v="22.312999999999999"/>
    <n v="47.446000000000062"/>
    <n v="8.6780000000000044"/>
    <n v="169.85900000000001"/>
    <n v="0.46177712102390844"/>
    <n v="0.97653017241379292"/>
    <n v="170"/>
    <n v="73.739999999999995"/>
    <n v="72.31"/>
    <n v="1.9775964596874474E-2"/>
    <n v="2242.9249999999997"/>
    <n v="2199.4291666666668"/>
    <n v="6.9020000000000001"/>
    <n v="7.2489999999999997"/>
    <n v="0"/>
    <n v="0.34699999999999998"/>
    <n v="8.1460000000000008"/>
    <n v="0"/>
    <n v="24.498999999999999"/>
    <n v="13.329000000000001"/>
    <n v="3.024"/>
    <n v="0"/>
    <n v="29.532"/>
    <n v="40.542999999999999"/>
    <n v="0"/>
    <n v="11.010999999999999"/>
    <n v="0.86024701142592963"/>
  </r>
  <r>
    <n v="408102"/>
    <n v="3684"/>
    <s v="Sint-Jozef, Deinze"/>
    <s v="Kortrijksesteenweg 61"/>
    <s v="9800 Deinze"/>
    <x v="1"/>
    <x v="1"/>
    <s v=""/>
    <n v="21.196000000000002"/>
    <n v="35.03"/>
    <n v="10.338999999999999"/>
    <n v="152.512"/>
    <n v="0.43645745908518674"/>
    <n v="0.98547634408602158"/>
    <n v="147"/>
    <n v="80.819999999999993"/>
    <n v="79.239999999999995"/>
    <n v="1.9939424533064187E-2"/>
    <n v="2458.2750000000001"/>
    <n v="2410.2166666666667"/>
    <n v="6.9059999999999997"/>
    <n v="7.1340000000000003"/>
    <n v="0"/>
    <n v="0.22800000000000001"/>
    <n v="8.1140000000000008"/>
    <n v="1"/>
    <n v="19.582000000000001"/>
    <n v="12.058999999999999"/>
    <n v="0"/>
    <n v="0"/>
    <n v="25.684999999999999"/>
    <n v="31.015000000000001"/>
    <n v="0"/>
    <n v="5.33"/>
    <n v="0.86149783534230329"/>
  </r>
  <r>
    <n v="408103"/>
    <n v="3660"/>
    <s v="Sint Franciscus"/>
    <s v="Heerdweg 15"/>
    <s v="9800 Deinze"/>
    <x v="1"/>
    <x v="1"/>
    <s v=""/>
    <n v="12.855999999999995"/>
    <n v="19.074000000000005"/>
    <n v="2.3920000000000003"/>
    <n v="66.695999999999998"/>
    <n v="0.51460357442725202"/>
    <n v="0.98161911764705889"/>
    <n v="63"/>
    <n v="81.739999999999995"/>
    <n v="80.14"/>
    <n v="1.9965061142999785E-2"/>
    <n v="2486.2583333333332"/>
    <n v="2437.5916666666667"/>
    <n v="2.8279999999999998"/>
    <n v="2.387"/>
    <n v="0.441"/>
    <n v="0"/>
    <n v="4.2290000000000001"/>
    <n v="2"/>
    <n v="10.547000000000001"/>
    <n v="8.6219999999999999"/>
    <n v="0"/>
    <n v="0"/>
    <n v="12.266999999999999"/>
    <n v="16.998000000000001"/>
    <n v="0"/>
    <n v="4.7309999999999999"/>
    <n v="0.95195261079420801"/>
  </r>
  <r>
    <n v="408104"/>
    <n v="3535"/>
    <s v="Karel Picqué"/>
    <s v="Donzapark 1"/>
    <s v="9800 Deinze"/>
    <x v="1"/>
    <x v="2"/>
    <s v=""/>
    <n v="16.128999999999994"/>
    <n v="25.783999999999988"/>
    <n v="6.2189999999999976"/>
    <n v="76.27300000000001"/>
    <n v="0.63104899505722822"/>
    <n v="0.98290961538461541"/>
    <n v="75"/>
    <n v="69.69"/>
    <n v="68.319999999999993"/>
    <n v="2.0052693208431061E-2"/>
    <n v="2119.7374999999997"/>
    <n v="2078.0666666666666"/>
    <n v="3.7130000000000001"/>
    <n v="5.6790000000000003"/>
    <n v="0"/>
    <n v="1.966"/>
    <n v="4.38"/>
    <n v="4"/>
    <n v="11.894"/>
    <n v="11.246"/>
    <n v="0"/>
    <n v="0"/>
    <n v="14.862"/>
    <n v="22.884"/>
    <n v="0"/>
    <n v="8.0220000000000002"/>
    <n v="0.99361591567070007"/>
  </r>
  <r>
    <n v="409101"/>
    <n v="3794"/>
    <s v="Ter Bake (Armonea)"/>
    <s v="Steenweg 732"/>
    <s v="9470 Denderleeuw"/>
    <x v="1"/>
    <x v="0"/>
    <s v="Armonea"/>
    <n v="12.032000000000002"/>
    <n v="25.083000000000013"/>
    <n v="3.7890000000000001"/>
    <n v="127.131"/>
    <n v="0.32174685953858634"/>
    <n v="0.94900522388059694"/>
    <n v="117"/>
    <n v="73.56"/>
    <n v="72.11"/>
    <n v="2.0108168076549804E-2"/>
    <n v="2237.4500000000003"/>
    <n v="2193.3458333333333"/>
    <n v="4.0540000000000003"/>
    <n v="3.7890000000000001"/>
    <n v="0.26500000000000001"/>
    <n v="0"/>
    <n v="5.6130000000000004"/>
    <n v="0"/>
    <n v="14.1"/>
    <n v="6.4119999999999999"/>
    <n v="2.0750000000000002"/>
    <n v="0"/>
    <n v="17.135999999999999"/>
    <n v="22.545999999999999"/>
    <n v="0"/>
    <n v="5.41"/>
    <n v="0.64132933423823801"/>
  </r>
  <r>
    <n v="409102"/>
    <n v="3588"/>
    <s v="Residentie Rodenbach (Armonea)"/>
    <s v="A. Rodenbachstraat 97"/>
    <s v="9470 Denderleeuw"/>
    <x v="1"/>
    <x v="0"/>
    <s v="Armonea"/>
    <n v="8.3050000000000015"/>
    <n v="12.733000000000004"/>
    <n v="1.2890000000000001"/>
    <n v="58.969000000000001"/>
    <n v="0.37862266614661949"/>
    <n v="0.8550781400966182"/>
    <n v="54"/>
    <n v="78.739999999999995"/>
    <n v="77.2"/>
    <n v="1.9948186528497391E-2"/>
    <n v="2395.0083333333332"/>
    <n v="2348.166666666667"/>
    <n v="1.722"/>
    <n v="1.288"/>
    <n v="0.434"/>
    <n v="0"/>
    <n v="2.8889999999999998"/>
    <n v="1"/>
    <n v="7.0049999999999999"/>
    <n v="5.3920000000000003"/>
    <n v="0"/>
    <n v="0"/>
    <n v="8.0589999999999993"/>
    <n v="10.492000000000001"/>
    <n v="0"/>
    <n v="2.4329999999999998"/>
    <n v="0.63705630923620138"/>
  </r>
  <r>
    <n v="410101"/>
    <n v="3496"/>
    <s v="Mariatroon"/>
    <s v="Zuidlaan 24"/>
    <s v="9200 Dendermonde"/>
    <x v="1"/>
    <x v="1"/>
    <s v=""/>
    <n v="12.657000000000002"/>
    <n v="33.678999999999988"/>
    <n v="4.9450000000000003"/>
    <n v="98.998999999999981"/>
    <n v="0.51799513126395214"/>
    <n v="0.91897932098765445"/>
    <n v="102"/>
    <n v="67.680000000000007"/>
    <n v="66.349999999999994"/>
    <n v="2.0045214770158415E-2"/>
    <n v="2058.6"/>
    <n v="2018.1458333333333"/>
    <n v="3.8039999999999998"/>
    <n v="4.4409999999999998"/>
    <n v="0"/>
    <n v="0.63700000000000001"/>
    <n v="5.3559999999999999"/>
    <n v="0"/>
    <n v="14.029"/>
    <n v="7.2960000000000003"/>
    <n v="1.377"/>
    <n v="0"/>
    <n v="16.5"/>
    <n v="26.742999999999999"/>
    <n v="0"/>
    <n v="10.243"/>
    <n v="0.83642863370825704"/>
  </r>
  <r>
    <n v="410102"/>
    <n v="3627"/>
    <s v="Sint Antonius, Dendermonde"/>
    <s v="Rootjensweg 77"/>
    <s v="9200 Dendermonde"/>
    <x v="1"/>
    <x v="1"/>
    <s v=""/>
    <n v="15.296000000000001"/>
    <n v="39.845000000000006"/>
    <n v="6.65"/>
    <n v="136.93299999999996"/>
    <n v="0.45124988132882521"/>
    <n v="0.9324301801801802"/>
    <n v="132"/>
    <n v="67.58"/>
    <n v="66.25"/>
    <n v="2.0075471698113079E-2"/>
    <n v="2055.5583333333334"/>
    <n v="2015.1041666666667"/>
    <n v="5.2190000000000003"/>
    <n v="6.1479999999999997"/>
    <n v="0"/>
    <n v="0.92900000000000005"/>
    <n v="6.923"/>
    <n v="0"/>
    <n v="18.402999999999999"/>
    <n v="8.3520000000000003"/>
    <n v="3.1280000000000001"/>
    <n v="0"/>
    <n v="22.247"/>
    <n v="32.234999999999999"/>
    <n v="0"/>
    <n v="9.9879999999999995"/>
    <n v="0.78970986620344519"/>
  </r>
  <r>
    <n v="410103"/>
    <n v="3449"/>
    <s v="Kasteelhof (Korian)"/>
    <s v="Steenweg van Aalst 110"/>
    <s v="9200 Dendermonde"/>
    <x v="1"/>
    <x v="0"/>
    <s v="Korian"/>
    <n v="9.9619999999999926"/>
    <n v="17.058000000000003"/>
    <n v="3.8959999999999999"/>
    <n v="77.126000000000005"/>
    <n v="0.4008505562326582"/>
    <n v="0.95267078189300414"/>
    <n v="71"/>
    <n v="66.83"/>
    <n v="62.16"/>
    <n v="7.512870012870021E-2"/>
    <n v="2032.7458333333334"/>
    <n v="1890.7"/>
    <n v="2.7120000000000002"/>
    <n v="3.8969999999999998"/>
    <n v="0"/>
    <n v="1.1850000000000001"/>
    <n v="4.6900000000000004"/>
    <n v="0"/>
    <n v="10.763999999999999"/>
    <n v="5.266"/>
    <n v="0.80800000000000005"/>
    <n v="0"/>
    <n v="12.269"/>
    <n v="14.59"/>
    <n v="0"/>
    <n v="2.3210000000000002"/>
    <n v="0.79936769564136267"/>
  </r>
  <r>
    <n v="410104"/>
    <n v="3186"/>
    <s v="Aymonshof"/>
    <s v="Gentsesteenweg 3"/>
    <s v="9200 Dendermonde"/>
    <x v="1"/>
    <x v="2"/>
    <s v=""/>
    <n v="15.791999999999994"/>
    <n v="45.963000000000008"/>
    <n v="11.032999999999999"/>
    <n v="145.58799999999997"/>
    <n v="0.49995878781218239"/>
    <n v="0.93923790322580636"/>
    <n v="146"/>
    <n v="64.97"/>
    <n v="63.7"/>
    <n v="1.9937205651491263E-2"/>
    <n v="1976.1708333333333"/>
    <n v="1937.5416666666667"/>
    <n v="6.22"/>
    <n v="9.0250000000000004"/>
    <n v="0"/>
    <n v="2.8050000000000002"/>
    <n v="4.7320000000000002"/>
    <n v="0"/>
    <n v="18.645"/>
    <n v="10.557"/>
    <n v="3.3559999999999999"/>
    <n v="0"/>
    <n v="24.05"/>
    <n v="39.786000000000001"/>
    <n v="0"/>
    <n v="15.736000000000001"/>
    <n v="0.8231128872679303"/>
  </r>
  <r>
    <n v="410105"/>
    <n v="3750"/>
    <s v="De Cocon"/>
    <s v="Rosstraat 64"/>
    <s v="9200 Dendermonde"/>
    <x v="1"/>
    <x v="2"/>
    <s v=""/>
    <n v="20.243999999999993"/>
    <n v="33.07399999999997"/>
    <n v="9.4109999999999978"/>
    <n v="121.563"/>
    <n v="0.51602049965861285"/>
    <n v="0.96494880952380957"/>
    <n v="112"/>
    <n v="61.76"/>
    <n v="60.56"/>
    <n v="1.9815059445178251E-2"/>
    <n v="1878.5333333333331"/>
    <n v="1842.0333333333335"/>
    <n v="5.0629999999999997"/>
    <n v="8.4030000000000005"/>
    <n v="0"/>
    <n v="3.34"/>
    <n v="10.991"/>
    <n v="4"/>
    <n v="14.805999999999999"/>
    <n v="7.4640000000000004"/>
    <n v="0"/>
    <n v="0"/>
    <n v="19.064"/>
    <n v="28.864999999999998"/>
    <n v="0"/>
    <n v="9.8010000000000002"/>
    <n v="0.80829389226955151"/>
  </r>
  <r>
    <n v="410106"/>
    <n v="3419"/>
    <s v="Mariatroon/Boonwijk"/>
    <s v="Gasthuisstraat 136"/>
    <s v="9200 Dendermonde"/>
    <x v="1"/>
    <x v="1"/>
    <s v=""/>
    <n v="3.7359999999999998"/>
    <n v="6.4810000000000008"/>
    <n v="1.472"/>
    <n v="25.222000000000001"/>
    <n v="0.46344461184680041"/>
    <n v="0.89204627544210868"/>
    <n v="35"/>
    <n v="59.71"/>
    <n v="58.54"/>
    <n v="1.9986334130509098E-2"/>
    <n v="1816.1791666666668"/>
    <n v="1780.5916666666667"/>
    <n v="0.79100000000000004"/>
    <n v="1.4119999999999999"/>
    <n v="0"/>
    <n v="0.621"/>
    <n v="0"/>
    <n v="0"/>
    <n v="3.0920000000000001"/>
    <n v="3.734"/>
    <n v="0"/>
    <n v="1"/>
    <n v="3.5390000000000001"/>
    <n v="5.3559999999999999"/>
    <n v="0"/>
    <n v="1.8169999999999999"/>
    <n v="0.6869432978492287"/>
  </r>
  <r>
    <n v="411101"/>
    <n v="3606"/>
    <s v="Scheldevelde"/>
    <s v="Kasteellaan 41"/>
    <s v="9840 Nazareth-De Pinte"/>
    <x v="1"/>
    <x v="2"/>
    <s v=""/>
    <n v="7.1739999999999959"/>
    <n v="6.9419999999999966"/>
    <n v="1.9129999999999998"/>
    <n v="38.664999999999999"/>
    <n v="0.41456097245570911"/>
    <n v="0.65539961727720064"/>
    <n v="56"/>
    <n v="69.66"/>
    <n v="68.3"/>
    <n v="1.9912152269399686E-2"/>
    <n v="2118.8249999999998"/>
    <n v="2077.4583333333335"/>
    <n v="1.573"/>
    <n v="1.911"/>
    <n v="0"/>
    <n v="0.33800000000000002"/>
    <n v="1.415"/>
    <n v="1"/>
    <n v="5.431"/>
    <n v="5.6420000000000003"/>
    <n v="0"/>
    <n v="0"/>
    <n v="6.6580000000000004"/>
    <n v="7.3520000000000003"/>
    <n v="0"/>
    <n v="0.69399999999999995"/>
    <n v="0.82616591602498912"/>
  </r>
  <r>
    <n v="412104"/>
    <n v="3764"/>
    <s v="Kouterhof"/>
    <s v="Kouterlaan 21"/>
    <s v="9070 Destelbergen"/>
    <x v="1"/>
    <x v="2"/>
    <s v=""/>
    <n v="14.960999999999999"/>
    <n v="31.539999999999964"/>
    <n v="4.7789999999999999"/>
    <n v="99.197000000000003"/>
    <n v="0.51695111747331024"/>
    <n v="0.98514900990099008"/>
    <n v="93"/>
    <n v="67.12"/>
    <n v="65.8"/>
    <n v="2.0060790273556339E-2"/>
    <n v="2041.5666666666668"/>
    <n v="2001.4166666666667"/>
    <n v="4.3090000000000002"/>
    <n v="4.1020000000000003"/>
    <n v="0.20699999999999999"/>
    <n v="0"/>
    <n v="4.3179999999999996"/>
    <n v="0"/>
    <n v="15.188000000000001"/>
    <n v="10.63"/>
    <n v="0.24"/>
    <n v="0"/>
    <n v="18.68"/>
    <n v="28.606000000000002"/>
    <n v="0"/>
    <n v="9.9260000000000002"/>
    <n v="0.90076504543320357"/>
  </r>
  <r>
    <n v="412106"/>
    <n v="13795"/>
    <s v="Panhuys Park (Emeis)"/>
    <s v="Panhuisstraat 5- 7"/>
    <s v="9070 Destelbergen"/>
    <x v="1"/>
    <x v="0"/>
    <s v="Emeis"/>
    <n v="8.2669999999999995"/>
    <n v="22.223000000000003"/>
    <n v="3.4489999999999998"/>
    <n v="93.683000000000007"/>
    <n v="0.36227490579934457"/>
    <n v="0.86497623456790107"/>
    <n v="99"/>
    <n v="113.43"/>
    <n v="111.21"/>
    <n v="1.9962233612085267E-2"/>
    <n v="3450.1625000000004"/>
    <n v="3382.6374999999998"/>
    <n v="2.9119999999999999"/>
    <n v="3.4460000000000002"/>
    <n v="0"/>
    <n v="0.53400000000000003"/>
    <n v="1.8160000000000001"/>
    <n v="0"/>
    <n v="12.11"/>
    <n v="6.4260000000000002"/>
    <n v="3.8679999999999999"/>
    <n v="0"/>
    <n v="13.476000000000001"/>
    <n v="20.23"/>
    <n v="0"/>
    <n v="6.7539999999999996"/>
    <n v="0.73217523542141894"/>
  </r>
  <r>
    <n v="413101"/>
    <n v="3650"/>
    <s v="Sint-Elisabeth, Eeklo"/>
    <s v="Tieltsesteenweg 25"/>
    <s v="9900 Eeklo"/>
    <x v="1"/>
    <x v="1"/>
    <s v=""/>
    <n v="24.224"/>
    <n v="42.029000000000003"/>
    <n v="8.152000000000001"/>
    <n v="152.84100000000001"/>
    <n v="0.48681309334537198"/>
    <n v="0.95497008281573503"/>
    <n v="138"/>
    <n v="69.42"/>
    <n v="68.06"/>
    <n v="1.9982368498383751E-2"/>
    <n v="2111.5250000000001"/>
    <n v="2070.1583333333333"/>
    <n v="7.4020000000000001"/>
    <n v="7.3049999999999997"/>
    <n v="9.7000000000000003E-2"/>
    <n v="0"/>
    <n v="6.3680000000000003"/>
    <n v="1"/>
    <n v="22.210999999999999"/>
    <n v="17.257999999999999"/>
    <n v="0"/>
    <n v="0"/>
    <n v="28.797000000000001"/>
    <n v="36.767000000000003"/>
    <n v="0"/>
    <n v="7.97"/>
    <n v="0.93726225053874268"/>
  </r>
  <r>
    <n v="413102"/>
    <n v="3184"/>
    <s v="Avondzegen"/>
    <s v="Moeie 37"/>
    <s v="9900 Eeklo"/>
    <x v="1"/>
    <x v="1"/>
    <s v=""/>
    <n v="14.072000000000001"/>
    <n v="38.473999999999997"/>
    <n v="9.520999999999999"/>
    <n v="128.67600000000002"/>
    <n v="0.48235102116944878"/>
    <n v="0.98782179487179489"/>
    <n v="127"/>
    <n v="72.2"/>
    <n v="70.790000000000006"/>
    <n v="1.9918067523661431E-2"/>
    <n v="2196.0833333333335"/>
    <n v="2153.1958333333337"/>
    <n v="6.0069999999999997"/>
    <n v="9.2989999999999995"/>
    <n v="0"/>
    <n v="3.2919999999999998"/>
    <n v="3.5339999999999998"/>
    <n v="0"/>
    <n v="19.178000000000001"/>
    <n v="10.221"/>
    <n v="5.423"/>
    <n v="0"/>
    <n v="24.481999999999999"/>
    <n v="33.978000000000002"/>
    <n v="0"/>
    <n v="9.4960000000000004"/>
    <n v="0.92210562981669353"/>
  </r>
  <r>
    <n v="413103"/>
    <n v="3232"/>
    <s v="Huis Coppens (Care-Ion)"/>
    <s v="Schietspoelstraat 16"/>
    <s v="9900 Eeklo"/>
    <x v="1"/>
    <x v="0"/>
    <s v="Care-Ion"/>
    <n v="7.0669999999999966"/>
    <n v="10.101999999999997"/>
    <n v="2.8260000000000001"/>
    <n v="43.245999999999995"/>
    <n v="0.4623548998751329"/>
    <n v="0.98148240740740733"/>
    <n v="43"/>
    <n v="97.87"/>
    <n v="95.95"/>
    <n v="2.0010422094841163E-2"/>
    <n v="2976.8791666666671"/>
    <n v="2918.479166666667"/>
    <n v="1.8280000000000001"/>
    <n v="2.8250000000000002"/>
    <n v="0"/>
    <n v="0.997"/>
    <n v="2.5419999999999998"/>
    <n v="0"/>
    <n v="6.3559999999999999"/>
    <n v="4.024"/>
    <n v="0"/>
    <n v="0"/>
    <n v="7.7770000000000001"/>
    <n v="9.484"/>
    <n v="0"/>
    <n v="1.7070000000000001"/>
    <n v="0.87177700348432052"/>
  </r>
  <r>
    <n v="414101"/>
    <n v="3751"/>
    <s v="Sint-Vincentius, Erpe-Mere"/>
    <s v="Aaigemdorp 68"/>
    <s v="9420 Erpe-Mere"/>
    <x v="1"/>
    <x v="1"/>
    <s v=""/>
    <n v="12.798000000000007"/>
    <n v="26.39900000000004"/>
    <n v="5.6449999999999996"/>
    <n v="105.45400000000001"/>
    <n v="0.42522806152445652"/>
    <n v="0.96942064220183521"/>
    <n v="81"/>
    <n v="65.41"/>
    <n v="64.13"/>
    <n v="1.995945735225324E-2"/>
    <n v="1989.5541666666666"/>
    <n v="1950.6208333333332"/>
    <n v="4.1689999999999996"/>
    <n v="5.6429999999999998"/>
    <n v="0"/>
    <n v="1.474"/>
    <n v="3.9180000000000001"/>
    <n v="0"/>
    <n v="15.009"/>
    <n v="8.8740000000000006"/>
    <n v="2.2170000000000001"/>
    <n v="0"/>
    <n v="17.559999999999999"/>
    <n v="23.117999999999999"/>
    <n v="0"/>
    <n v="5.5579999999999998"/>
    <n v="0.85275375512061902"/>
  </r>
  <r>
    <n v="414102"/>
    <n v="3509"/>
    <s v="Meredal"/>
    <s v="Vijverstraat 38"/>
    <s v="9420 Erpe-Mere"/>
    <x v="1"/>
    <x v="1"/>
    <s v=""/>
    <n v="16.94400000000001"/>
    <n v="20.858000000000015"/>
    <n v="6.71"/>
    <n v="107.16199999999999"/>
    <n v="0.41537112035982926"/>
    <n v="0.97222665165165167"/>
    <n v="89"/>
    <n v="62.28"/>
    <n v="61.06"/>
    <n v="1.9980347199475945E-2"/>
    <n v="1894.3500000000001"/>
    <n v="1857.2416666666668"/>
    <n v="3.9409999999999998"/>
    <n v="5.782"/>
    <n v="0"/>
    <n v="1.841"/>
    <n v="4.3789999999999996"/>
    <n v="2"/>
    <n v="14.882"/>
    <n v="12.037000000000001"/>
    <n v="0"/>
    <n v="0"/>
    <n v="17.635000000000002"/>
    <n v="19.361999999999998"/>
    <n v="0"/>
    <n v="1.7270000000000001"/>
    <n v="0.79232499872168538"/>
  </r>
  <r>
    <n v="414103"/>
    <n v="3185"/>
    <s v="Avondzon"/>
    <s v="Botermelkstraat 12"/>
    <s v="9420 Erpe-Mere"/>
    <x v="1"/>
    <x v="1"/>
    <s v=""/>
    <n v="21.822999999999997"/>
    <n v="34.052999999999997"/>
    <n v="4.8239999999999998"/>
    <n v="153.24800000000002"/>
    <n v="0.39608999791188126"/>
    <n v="0.97861798245614029"/>
    <n v="135"/>
    <n v="70.760000000000005"/>
    <n v="69.38"/>
    <n v="1.989045834534453E-2"/>
    <n v="2152.2833333333333"/>
    <n v="2110.3083333333334"/>
    <n v="5.1529999999999996"/>
    <n v="4.8220000000000001"/>
    <n v="0.33100000000000002"/>
    <n v="0"/>
    <n v="10.351000000000001"/>
    <n v="1"/>
    <n v="20.648"/>
    <n v="10.958"/>
    <n v="0"/>
    <n v="0"/>
    <n v="23.245999999999999"/>
    <n v="28.683"/>
    <n v="0"/>
    <n v="5.4370000000000003"/>
    <n v="0.77660046706425034"/>
  </r>
  <r>
    <n v="415102"/>
    <n v="3177"/>
    <s v="Ave Maria"/>
    <s v="Hooiwege 1"/>
    <s v="9940 Evergem"/>
    <x v="1"/>
    <x v="1"/>
    <s v=""/>
    <n v="16.874999999999996"/>
    <n v="25.909999999999993"/>
    <n v="2.367"/>
    <n v="92.73"/>
    <n v="0.48691901218591593"/>
    <n v="0.99290585106382989"/>
    <n v="87"/>
    <n v="82.14"/>
    <n v="73.489999999999995"/>
    <n v="0.11770308885562675"/>
    <n v="2498.4249999999997"/>
    <n v="2235.3208333333332"/>
    <n v="3.4609999999999999"/>
    <n v="2.1360000000000001"/>
    <n v="1.325"/>
    <n v="0"/>
    <n v="5.2949999999999999"/>
    <n v="3"/>
    <n v="13.456"/>
    <n v="11.063000000000001"/>
    <n v="0"/>
    <n v="0"/>
    <n v="15.534000000000001"/>
    <n v="20.524999999999999"/>
    <n v="0"/>
    <n v="4.9909999999999997"/>
    <n v="0.83986016130516117"/>
  </r>
  <r>
    <n v="415103"/>
    <n v="3215"/>
    <s v="Brembloem (Vivalto)"/>
    <s v="Patrijzenstraat 112"/>
    <s v="9940 Evergem"/>
    <x v="1"/>
    <x v="0"/>
    <s v="Vivalto"/>
    <n v="24.23400000000002"/>
    <n v="31.337999999999994"/>
    <n v="9.746000000000004"/>
    <n v="168.244"/>
    <n v="0.38823375573571733"/>
    <n v="0.96047619047619037"/>
    <n v="161"/>
    <n v="78.25"/>
    <n v="76.75"/>
    <n v="1.9543973941368087E-2"/>
    <n v="2380.1041666666665"/>
    <n v="2334.479166666667"/>
    <n v="6.3979999999999997"/>
    <n v="9.3320000000000007"/>
    <n v="0"/>
    <n v="2.9340000000000002"/>
    <n v="5.37"/>
    <n v="1"/>
    <n v="23.302"/>
    <n v="18.847999999999999"/>
    <n v="0"/>
    <n v="0"/>
    <n v="27.814"/>
    <n v="29.425000000000001"/>
    <n v="0"/>
    <n v="1.611"/>
    <n v="0.81488055496751288"/>
  </r>
  <r>
    <n v="415104"/>
    <n v="3768"/>
    <s v="Residentie Stuivenberg (Vivalto)"/>
    <s v="Elslo 44"/>
    <s v="9940 Evergem"/>
    <x v="1"/>
    <x v="0"/>
    <s v="Vivalto"/>
    <n v="11.846"/>
    <n v="6.7680000000000025"/>
    <n v="2.67"/>
    <n v="54.547000000000011"/>
    <n v="0.39019561112435153"/>
    <n v="0.89721666666666688"/>
    <n v="58"/>
    <n v="68.44"/>
    <n v="66.88"/>
    <n v="2.3325358851674638E-2"/>
    <n v="2081.7166666666667"/>
    <n v="2034.2666666666667"/>
    <n v="1.98"/>
    <n v="2.1709999999999998"/>
    <n v="0"/>
    <n v="0.191"/>
    <n v="4.9530000000000003"/>
    <n v="4"/>
    <n v="7.5970000000000004"/>
    <n v="6.3879999999999999"/>
    <n v="0"/>
    <n v="0"/>
    <n v="8.6839999999999993"/>
    <n v="6.5629999999999997"/>
    <n v="2.121"/>
    <n v="0"/>
    <n v="0.82231759656652359"/>
  </r>
  <r>
    <n v="415105"/>
    <n v="3688"/>
    <s v="Ten Oudenvoorde"/>
    <s v="Hospitaalstraat 2"/>
    <s v="9940 Evergem"/>
    <x v="1"/>
    <x v="2"/>
    <s v=""/>
    <n v="13.054999999999989"/>
    <n v="28.775999999999996"/>
    <n v="5.39"/>
    <n v="82.494"/>
    <n v="0.5724173879312433"/>
    <n v="0.98412857142857157"/>
    <n v="80"/>
    <n v="73.53"/>
    <n v="72.09"/>
    <n v="1.9975031210986316E-2"/>
    <n v="2236.5374999999999"/>
    <n v="2192.7375000000002"/>
    <n v="3.589"/>
    <n v="4.1900000000000004"/>
    <n v="0"/>
    <n v="0.60099999999999998"/>
    <n v="5.5110000000000001"/>
    <n v="1"/>
    <n v="12.369"/>
    <n v="7.4550000000000001"/>
    <n v="0"/>
    <n v="0"/>
    <n v="14.942"/>
    <n v="20.946000000000002"/>
    <n v="0"/>
    <n v="6.0039999999999996"/>
    <n v="0.92296466173251335"/>
  </r>
  <r>
    <n v="415106"/>
    <n v="3687"/>
    <s v="Ter Caele"/>
    <s v="Hoeksken 29"/>
    <s v="9940 Evergem"/>
    <x v="1"/>
    <x v="2"/>
    <s v=""/>
    <n v="12.11999999999999"/>
    <n v="22.155999999999992"/>
    <n v="7.0890000000000004"/>
    <n v="89.675999999999988"/>
    <n v="0.4612716891922029"/>
    <n v="0.95656010638297884"/>
    <n v="94"/>
    <n v="67.8"/>
    <n v="66.47"/>
    <n v="2.0009026628554194E-2"/>
    <n v="2062.25"/>
    <n v="2021.7958333333333"/>
    <n v="3.7970000000000002"/>
    <n v="4.6349999999999998"/>
    <n v="0"/>
    <n v="0.83799999999999997"/>
    <n v="1.4330000000000001"/>
    <n v="0"/>
    <n v="12.62"/>
    <n v="10.653"/>
    <n v="0.53400000000000003"/>
    <n v="0"/>
    <n v="15.565"/>
    <n v="19.882000000000001"/>
    <n v="0"/>
    <n v="4.3170000000000002"/>
    <n v="0.8741598435781498"/>
  </r>
  <r>
    <n v="415107"/>
    <n v="3424"/>
    <s v="Residentie Hof Ter LInden"/>
    <s v="Koestraat 47"/>
    <s v="9940 Evergem"/>
    <x v="1"/>
    <x v="1"/>
    <s v=""/>
    <n v="9.1049999999999986"/>
    <n v="14.638000000000003"/>
    <n v="4.0470000000000006"/>
    <n v="51.358000000000004"/>
    <n v="0.54110362553058922"/>
    <n v="0.98270471698113215"/>
    <n v="45"/>
    <n v="77.34"/>
    <n v="75.819999999999993"/>
    <n v="2.0047480875758472E-2"/>
    <n v="2352.4250000000002"/>
    <n v="2306.1916666666666"/>
    <n v="2.2829999999999999"/>
    <n v="3.5369999999999999"/>
    <n v="0"/>
    <n v="1.254"/>
    <n v="4.2009999999999996"/>
    <n v="1"/>
    <n v="8.0350000000000001"/>
    <n v="4.8890000000000002"/>
    <n v="0"/>
    <n v="0"/>
    <n v="9.4550000000000001"/>
    <n v="12.815"/>
    <n v="0"/>
    <n v="3.36"/>
    <n v="0.98433075325656028"/>
  </r>
  <r>
    <n v="415109"/>
    <n v="3661"/>
    <s v="Ter Hollebeke"/>
    <s v="Hooiwege 4"/>
    <s v="9940 Evergem"/>
    <x v="1"/>
    <x v="2"/>
    <s v=""/>
    <n v="10.201999999999998"/>
    <n v="16.273000000000007"/>
    <n v="5.2929999999999993"/>
    <n v="58.943000000000005"/>
    <n v="0.5389613694586296"/>
    <n v="0.98193611111111101"/>
    <n v="60"/>
    <n v="69.86"/>
    <n v="68.489999999999995"/>
    <n v="2.0002920134326141E-2"/>
    <n v="2124.9083333333333"/>
    <n v="2083.2374999999997"/>
    <n v="2.65"/>
    <n v="3.673"/>
    <n v="0"/>
    <n v="1.0229999999999999"/>
    <n v="2.4969999999999999"/>
    <n v="1"/>
    <n v="8.9809999999999999"/>
    <n v="7.673"/>
    <n v="0"/>
    <n v="0"/>
    <n v="11.14"/>
    <n v="12.805"/>
    <n v="0"/>
    <n v="1.665"/>
    <n v="0.91312633633912799"/>
  </r>
  <r>
    <n v="416101"/>
    <n v="3492"/>
    <s v="Mariahuis"/>
    <s v="Kloosterstraat 6"/>
    <s v="9890 Gavere"/>
    <x v="1"/>
    <x v="1"/>
    <s v=""/>
    <n v="18.894000000000005"/>
    <n v="32.706000000000003"/>
    <n v="5.4539999999999997"/>
    <n v="118.48900000000002"/>
    <n v="0.48151305184447502"/>
    <n v="0.95698602150537637"/>
    <n v="120"/>
    <n v="82.9"/>
    <n v="81.27"/>
    <n v="2.0056601451950318E-2"/>
    <n v="2521.541666666667"/>
    <n v="2471.9625000000001"/>
    <n v="4.76"/>
    <n v="4.95"/>
    <n v="0"/>
    <n v="0.19"/>
    <n v="6.4130000000000003"/>
    <n v="4"/>
    <n v="14.869"/>
    <n v="12.457000000000001"/>
    <n v="0"/>
    <n v="0"/>
    <n v="18.8"/>
    <n v="25.39"/>
    <n v="0"/>
    <n v="6.59"/>
    <n v="0.78350490896959302"/>
  </r>
  <r>
    <n v="417104"/>
    <n v="6821"/>
    <s v="Sint-Jozef, Gent"/>
    <s v="Molenaarsstraat 34"/>
    <s v="9000 Gent"/>
    <x v="1"/>
    <x v="1"/>
    <s v=""/>
    <n v="18.462000000000003"/>
    <n v="31.605000000000018"/>
    <n v="9.1350000000000016"/>
    <n v="115.34899999999999"/>
    <n v="0.51324242082722893"/>
    <n v="0.96587044865908511"/>
    <n v="107"/>
    <n v="74.36"/>
    <n v="73.06"/>
    <n v="1.7793594306049876E-2"/>
    <n v="2261.7833333333333"/>
    <n v="2222.2416666666668"/>
    <n v="4.734"/>
    <n v="5.1950000000000003"/>
    <n v="0"/>
    <n v="0.46100000000000002"/>
    <n v="4.2350000000000003"/>
    <n v="2"/>
    <n v="15.992000000000001"/>
    <n v="14.22"/>
    <n v="0"/>
    <n v="0"/>
    <n v="19.620999999999999"/>
    <n v="23.276"/>
    <n v="0"/>
    <n v="3.6549999999999998"/>
    <n v="0.84151636192224677"/>
  </r>
  <r>
    <n v="417106"/>
    <n v="3645"/>
    <s v="Sint-Coleta"/>
    <s v="Sint-Coletastraat 4"/>
    <s v="9000 Gent"/>
    <x v="1"/>
    <x v="1"/>
    <s v=""/>
    <n v="9.7110000000000003"/>
    <n v="21.040999999999986"/>
    <n v="4.2389999999999999"/>
    <n v="83.998999999999995"/>
    <n v="0.41656448291051068"/>
    <n v="0.95738712121212111"/>
    <n v="78"/>
    <n v="79.36"/>
    <n v="77.81"/>
    <n v="1.9920318725099584E-2"/>
    <n v="2413.8666666666668"/>
    <n v="2366.7208333333333"/>
    <n v="2.75"/>
    <n v="2.37"/>
    <n v="0.38"/>
    <n v="0"/>
    <n v="3.2909999999999999"/>
    <n v="1"/>
    <n v="8.7460000000000004"/>
    <n v="6.4119999999999999"/>
    <n v="0"/>
    <n v="0"/>
    <n v="10.981"/>
    <n v="16.460999999999999"/>
    <n v="0"/>
    <n v="5.48"/>
    <n v="0.63234286832577702"/>
  </r>
  <r>
    <n v="417107"/>
    <n v="3545"/>
    <s v="Onze Lieve vrouw Ter Rive"/>
    <s v="Sint-Pietersnieuwstraat 115"/>
    <s v="9000 Gent"/>
    <x v="1"/>
    <x v="1"/>
    <s v=""/>
    <n v="13.905000000000003"/>
    <n v="25.436000000000007"/>
    <n v="5.7019999999999991"/>
    <n v="97.714000000000013"/>
    <n v="0.46096772212784248"/>
    <n v="0.97750000000000004"/>
    <n v="102"/>
    <n v="75.67"/>
    <n v="71.67"/>
    <n v="5.5811357611273982E-2"/>
    <n v="2301.6291666666666"/>
    <n v="2179.9625000000001"/>
    <n v="4.1040000000000001"/>
    <n v="5.3639999999999999"/>
    <n v="0"/>
    <n v="1.26"/>
    <n v="6.1710000000000003"/>
    <n v="1"/>
    <n v="13.27"/>
    <n v="7.7270000000000003"/>
    <n v="0"/>
    <n v="0"/>
    <n v="16.536999999999999"/>
    <n v="21.72"/>
    <n v="0"/>
    <n v="5.1829999999999998"/>
    <n v="0.85260472158358103"/>
  </r>
  <r>
    <n v="417109"/>
    <n v="3808"/>
    <s v="Ter Hovingen"/>
    <s v="Kliniekstraat 29- 29"/>
    <s v="9050 Gent"/>
    <x v="1"/>
    <x v="1"/>
    <s v=""/>
    <n v="23.581999999999994"/>
    <n v="49.671000000000035"/>
    <n v="8.9869999999999983"/>
    <n v="180.75599999999997"/>
    <n v="0.45497798136714707"/>
    <n v="0.98288693693693696"/>
    <n v="175"/>
    <n v="78.510000000000005"/>
    <n v="74.97"/>
    <n v="4.7218887555022127E-2"/>
    <n v="2388.0125000000003"/>
    <n v="2280.3375000000001"/>
    <n v="8.0069999999999997"/>
    <n v="8.7590000000000003"/>
    <n v="0"/>
    <n v="0.752"/>
    <n v="7.2489999999999997"/>
    <n v="0"/>
    <n v="24.285"/>
    <n v="15.118"/>
    <n v="1.9179999999999999"/>
    <n v="0"/>
    <n v="31.417999999999999"/>
    <n v="44.613999999999997"/>
    <n v="0"/>
    <n v="13.196"/>
    <n v="0.850874587716693"/>
  </r>
  <r>
    <n v="417111"/>
    <n v="3752"/>
    <s v="Sint-Vincentius, Gent"/>
    <s v="Gasthuisstraat 10"/>
    <s v="9041 Gent"/>
    <x v="1"/>
    <x v="1"/>
    <s v=""/>
    <n v="25.197000000000006"/>
    <n v="36.478000000000016"/>
    <n v="7.0319999999999983"/>
    <n v="162.14800000000002"/>
    <n v="0.42373017243505939"/>
    <n v="0.99591293456032737"/>
    <n v="146"/>
    <n v="66.37"/>
    <n v="65.069999999999993"/>
    <n v="1.997848470877539E-2"/>
    <n v="2018.7541666666668"/>
    <n v="1979.2124999999999"/>
    <n v="6.9779999999999998"/>
    <n v="7.0229999999999997"/>
    <n v="0"/>
    <n v="4.4999999999999998E-2"/>
    <n v="14.218"/>
    <n v="2"/>
    <n v="20.806000000000001"/>
    <n v="8.2349999999999994"/>
    <n v="0"/>
    <n v="0"/>
    <n v="26.896000000000001"/>
    <n v="30.274999999999999"/>
    <n v="0"/>
    <n v="3.379"/>
    <n v="0.81747994770502808"/>
  </r>
  <r>
    <n v="417112"/>
    <n v="3879"/>
    <s v="Zonnehove"/>
    <s v="Loofblommestraat 4"/>
    <s v="9051 Gent"/>
    <x v="1"/>
    <x v="1"/>
    <s v=""/>
    <n v="22.629999999999995"/>
    <n v="32.63900000000001"/>
    <n v="7.4050000000000011"/>
    <n v="136.02800000000002"/>
    <n v="0.46074337636368978"/>
    <n v="0.96689527186761237"/>
    <n v="134"/>
    <n v="75.010000000000005"/>
    <n v="73.540000000000006"/>
    <n v="1.9989121566494461E-2"/>
    <n v="2281.5541666666668"/>
    <n v="2236.8416666666672"/>
    <n v="5.59"/>
    <n v="6.907"/>
    <n v="0"/>
    <n v="1.3169999999999999"/>
    <n v="5.9009999999999998"/>
    <n v="4"/>
    <n v="18.748999999999999"/>
    <n v="16.582000000000001"/>
    <n v="0"/>
    <n v="0"/>
    <n v="22.87"/>
    <n v="25.18"/>
    <n v="0"/>
    <n v="2.31"/>
    <n v="0.8420942845223196"/>
  </r>
  <r>
    <n v="417113"/>
    <n v="3183"/>
    <s v="Avondvrede, Gent"/>
    <s v="Stropkaai 38"/>
    <s v="9000 Gent"/>
    <x v="1"/>
    <x v="1"/>
    <s v=""/>
    <n v="10.159000000000001"/>
    <n v="26.254000000000012"/>
    <n v="3.0530000000000004"/>
    <n v="74.048999999999992"/>
    <n v="0.53297141082256361"/>
    <n v="0.88824019607843152"/>
    <n v="80"/>
    <n v="80.67"/>
    <n v="79.099999999999994"/>
    <n v="1.98482932996209E-2"/>
    <n v="2453.7125000000001"/>
    <n v="2405.958333333333"/>
    <n v="3.5179999999999998"/>
    <n v="2.5470000000000002"/>
    <n v="0.97099999999999997"/>
    <n v="0"/>
    <n v="4.7140000000000004"/>
    <n v="0"/>
    <n v="9.5419999999999998"/>
    <n v="4.407"/>
    <n v="0.42099999999999999"/>
    <n v="0"/>
    <n v="12.743"/>
    <n v="19.66"/>
    <n v="0"/>
    <n v="6.9169999999999998"/>
    <n v="0.88929976396538157"/>
  </r>
  <r>
    <n v="417119"/>
    <n v="3770"/>
    <s v="Sweet Home"/>
    <s v="Langebilkstraat 21- 23"/>
    <s v="9032 Gent"/>
    <x v="1"/>
    <x v="0"/>
    <m/>
    <n v="1.8919999999999999"/>
    <n v="2.5660000000000003"/>
    <n v="0"/>
    <n v="21.693000000000001"/>
    <n v="0.20550407965703221"/>
    <n v="0.95289311594202908"/>
    <n v="23"/>
    <n v="66.56"/>
    <n v="63.99"/>
    <n v="4.0162525394592974E-2"/>
    <n v="2024.5333333333335"/>
    <n v="1946.3625000000002"/>
    <n v="5.1999999999999998E-2"/>
    <n v="0"/>
    <n v="5.1999999999999998E-2"/>
    <n v="0"/>
    <n v="1.22"/>
    <n v="1"/>
    <n v="0.67900000000000005"/>
    <n v="0.67"/>
    <n v="0"/>
    <n v="0"/>
    <n v="0.624"/>
    <n v="2.17"/>
    <n v="0"/>
    <n v="1.546"/>
    <n v="7.1861581207375624E-2"/>
  </r>
  <r>
    <n v="417122"/>
    <n v="3467"/>
    <s v="Leiehome"/>
    <s v="Kloosterstraat 9"/>
    <s v="9031 Gent"/>
    <x v="1"/>
    <x v="1"/>
    <s v=""/>
    <n v="29.507000000000012"/>
    <n v="35.356999999999992"/>
    <n v="9.9649999999999945"/>
    <n v="162.22300000000001"/>
    <n v="0.46127244595402617"/>
    <n v="0.95588235294117663"/>
    <n v="132"/>
    <n v="76.02"/>
    <n v="72.33"/>
    <n v="5.1016175860638668E-2"/>
    <n v="2312.2750000000001"/>
    <n v="2200.0374999999999"/>
    <n v="6.6950000000000003"/>
    <n v="8.4610000000000003"/>
    <n v="0"/>
    <n v="1.766"/>
    <n v="9.5380000000000003"/>
    <n v="7"/>
    <n v="22.396999999999998"/>
    <n v="19.457000000000001"/>
    <n v="0"/>
    <n v="0"/>
    <n v="27.757999999999999"/>
    <n v="31.32"/>
    <n v="0"/>
    <n v="3.5619999999999998"/>
    <n v="0.83021309636787166"/>
  </r>
  <r>
    <n v="417126"/>
    <n v="3363"/>
    <s v="Residentie Vroonstalle (Vulpia)"/>
    <s v="Evergemsesteenweg 151"/>
    <s v="9032 Gent"/>
    <x v="1"/>
    <x v="0"/>
    <s v="Vulpia"/>
    <n v="20.633999999999997"/>
    <n v="26.654000000000021"/>
    <n v="6.3610000000000007"/>
    <n v="138.374"/>
    <n v="0.38771011895298263"/>
    <n v="0.92777499999999979"/>
    <n v="124"/>
    <n v="79.58"/>
    <n v="78.02"/>
    <n v="1.9994873109459244E-2"/>
    <n v="2420.5583333333334"/>
    <n v="2373.1083333333331"/>
    <n v="5.4820000000000002"/>
    <n v="5.8559999999999999"/>
    <n v="0"/>
    <n v="0.374"/>
    <n v="9.2720000000000002"/>
    <n v="1"/>
    <n v="18.808"/>
    <n v="10.788"/>
    <n v="0"/>
    <n v="0"/>
    <n v="23.15"/>
    <n v="27.376999999999999"/>
    <n v="0"/>
    <n v="4.2270000000000003"/>
    <n v="0.81186766190825033"/>
  </r>
  <r>
    <n v="417127"/>
    <n v="3832"/>
    <s v="Toevlucht van Maria"/>
    <s v="Coupure 275"/>
    <s v="9000 Gent"/>
    <x v="1"/>
    <x v="1"/>
    <s v=""/>
    <n v="35.925000000000011"/>
    <n v="47.519000000000084"/>
    <n v="10.645"/>
    <n v="175.232"/>
    <n v="0.53693960007304653"/>
    <n v="0.96851574074074076"/>
    <n v="149"/>
    <n v="85.51"/>
    <n v="83.84"/>
    <n v="1.9918893129770909E-2"/>
    <n v="2600.9291666666668"/>
    <n v="2550.1333333333337"/>
    <n v="7.7140000000000004"/>
    <n v="9.1639999999999997"/>
    <n v="0"/>
    <n v="1.45"/>
    <n v="11.271000000000001"/>
    <n v="3"/>
    <n v="27.815999999999999"/>
    <n v="19.98"/>
    <n v="0"/>
    <n v="0"/>
    <n v="33.185000000000002"/>
    <n v="38.759"/>
    <n v="0"/>
    <n v="5.5739999999999998"/>
    <n v="0.95166836908409946"/>
  </r>
  <r>
    <n v="417128"/>
    <n v="3227"/>
    <s v="Eau de Gand"/>
    <s v="Wolterslaan 48- 62"/>
    <s v="9000 Gent"/>
    <x v="1"/>
    <x v="0"/>
    <m/>
    <n v="9.2200000000000006"/>
    <n v="11.417999999999996"/>
    <n v="2.5730000000000004"/>
    <n v="51.944000000000003"/>
    <n v="0.44684660403511467"/>
    <n v="0.96141790123456783"/>
    <n v="57"/>
    <n v="84.9"/>
    <n v="83.16"/>
    <n v="2.0923520923521011E-2"/>
    <n v="2582.3750000000005"/>
    <n v="2529.4499999999998"/>
    <n v="1.9750000000000001"/>
    <n v="2.0710000000000002"/>
    <n v="0"/>
    <n v="9.6000000000000002E-2"/>
    <n v="3.6760000000000002"/>
    <n v="2"/>
    <n v="6.6840000000000002"/>
    <n v="4.6109999999999998"/>
    <n v="0"/>
    <n v="0"/>
    <n v="8.2379999999999995"/>
    <n v="9.0079999999999991"/>
    <n v="0"/>
    <n v="0.77"/>
    <n v="0.77568565400843881"/>
  </r>
  <r>
    <n v="417132"/>
    <n v="3877"/>
    <s v="Campus Zonnebloem"/>
    <s v="Hutsepotstraat 29"/>
    <s v="9052 Gent"/>
    <x v="1"/>
    <x v="2"/>
    <s v=""/>
    <n v="16.880000000000003"/>
    <n v="39.18499999999996"/>
    <n v="8.8559999999999999"/>
    <n v="134.304"/>
    <n v="0.48338843221348554"/>
    <n v="0.93356561771561763"/>
    <n v="136"/>
    <n v="73.48"/>
    <n v="72.040000000000006"/>
    <n v="1.9988895058300926E-2"/>
    <n v="2235.0166666666669"/>
    <n v="2191.2166666666672"/>
    <n v="5.6509999999999998"/>
    <n v="8.4730000000000008"/>
    <n v="0"/>
    <n v="2.8220000000000001"/>
    <n v="3.9060000000000001"/>
    <n v="0"/>
    <n v="20.780999999999999"/>
    <n v="12.842000000000001"/>
    <n v="4.0330000000000004"/>
    <n v="0"/>
    <n v="24.146999999999998"/>
    <n v="33.709000000000003"/>
    <n v="0"/>
    <n v="9.5619999999999994"/>
    <n v="0.94031715114432701"/>
  </r>
  <r>
    <n v="417138"/>
    <n v="3689"/>
    <s v="Campus De Liberteyt"/>
    <s v="Vroonstalledries 22"/>
    <s v="9032 Gent"/>
    <x v="1"/>
    <x v="2"/>
    <s v=""/>
    <n v="21.062000000000005"/>
    <n v="37.908000000000008"/>
    <n v="10.581"/>
    <n v="128.232"/>
    <n v="0.54238411628922589"/>
    <n v="0.98282455470737906"/>
    <n v="128"/>
    <n v="73.48"/>
    <n v="72.040000000000006"/>
    <n v="1.9988895058300926E-2"/>
    <n v="2235.0166666666669"/>
    <n v="2191.2166666666672"/>
    <n v="5.5529999999999999"/>
    <n v="7.7549999999999999"/>
    <n v="0"/>
    <n v="2.202"/>
    <n v="7.665"/>
    <n v="0"/>
    <n v="18.879000000000001"/>
    <n v="11.175000000000001"/>
    <n v="3.9E-2"/>
    <n v="0"/>
    <n v="23.233000000000001"/>
    <n v="36.171999999999997"/>
    <n v="0"/>
    <n v="12.939"/>
    <n v="0.89191721132897606"/>
  </r>
  <r>
    <n v="417139"/>
    <n v="3784"/>
    <s v="Tempelhof"/>
    <s v="Sint-Margrietstraat 36"/>
    <s v="9000 Gent"/>
    <x v="1"/>
    <x v="1"/>
    <s v=""/>
    <n v="13.134"/>
    <n v="22.094000000000001"/>
    <n v="7.8889999999999993"/>
    <n v="88.078000000000003"/>
    <n v="0.48953200572220079"/>
    <n v="0.94712831541218645"/>
    <n v="90"/>
    <n v="62.14"/>
    <n v="60.92"/>
    <n v="2.0026263952724888E-2"/>
    <n v="1890.0916666666665"/>
    <n v="1852.9833333333333"/>
    <n v="3.7690000000000001"/>
    <n v="7.8819999999999997"/>
    <n v="0"/>
    <n v="4.1130000000000004"/>
    <n v="5.8760000000000003"/>
    <n v="0"/>
    <n v="13.065"/>
    <n v="6.7530000000000001"/>
    <n v="0.436"/>
    <n v="0"/>
    <n v="15.811"/>
    <n v="18.541"/>
    <n v="0"/>
    <n v="2.73"/>
    <n v="0.90559676331759942"/>
  </r>
  <r>
    <n v="417140"/>
    <n v="3306"/>
    <s v="De Vijvers"/>
    <s v="Walstraat 1"/>
    <s v="9050 Gent"/>
    <x v="1"/>
    <x v="2"/>
    <s v=""/>
    <n v="21.940000000000012"/>
    <n v="56.391000000000034"/>
    <n v="13.200000000000001"/>
    <n v="176.62800000000001"/>
    <n v="0.51821342029576312"/>
    <n v="0.98425833333333312"/>
    <n v="134"/>
    <n v="73.47"/>
    <n v="72.03"/>
    <n v="1.9991670137442741E-2"/>
    <n v="2234.7125000000001"/>
    <n v="2190.9124999999999"/>
    <n v="7.6050000000000004"/>
    <n v="10.920999999999999"/>
    <n v="0"/>
    <n v="3.3159999999999998"/>
    <n v="8.5269999999999992"/>
    <n v="0"/>
    <n v="24.916"/>
    <n v="12.906000000000001"/>
    <n v="3.4830000000000001"/>
    <n v="0"/>
    <n v="31.187000000000001"/>
    <n v="47.728999999999999"/>
    <n v="0"/>
    <n v="16.542000000000002"/>
    <n v="0.85259136106404065"/>
  </r>
  <r>
    <n v="417152"/>
    <n v="3394"/>
    <s v="Het Heiveld"/>
    <s v="Antwerpsesteenweg 776"/>
    <s v="9040 Gent"/>
    <x v="1"/>
    <x v="2"/>
    <s v=""/>
    <n v="27.594000000000008"/>
    <n v="50.269999999999996"/>
    <n v="15.572999999999993"/>
    <n v="171.505"/>
    <n v="0.54480627386956648"/>
    <n v="0.96019351851851853"/>
    <n v="197"/>
    <n v="73.47"/>
    <n v="72.03"/>
    <n v="1.9991670137442741E-2"/>
    <n v="2234.7125000000001"/>
    <n v="2190.9124999999999"/>
    <n v="7.0880000000000001"/>
    <n v="11.781000000000001"/>
    <n v="0"/>
    <n v="4.6929999999999996"/>
    <n v="6.9329999999999998"/>
    <n v="0"/>
    <n v="25.899000000000001"/>
    <n v="18.369"/>
    <n v="0.59699999999999998"/>
    <n v="0"/>
    <n v="30.602"/>
    <n v="45.087000000000003"/>
    <n v="0"/>
    <n v="14.484999999999999"/>
    <n v="0.91050652724661529"/>
  </r>
  <r>
    <n v="417153"/>
    <n v="8194"/>
    <s v="Rustoord Domino"/>
    <s v="Rodelijvekensstraat 19"/>
    <s v="9000 Gent"/>
    <x v="1"/>
    <x v="1"/>
    <s v=""/>
    <n v="26.971000000000004"/>
    <n v="53.502000000000052"/>
    <n v="8.4439999999999991"/>
    <n v="172.47299999999998"/>
    <n v="0.51554156302725684"/>
    <n v="0.9810598484848484"/>
    <n v="176"/>
    <n v="68.180000000000007"/>
    <n v="66.84"/>
    <n v="2.0047875523638625E-2"/>
    <n v="2073.8083333333334"/>
    <n v="2033.0500000000002"/>
    <n v="7.923"/>
    <n v="8.2349999999999994"/>
    <n v="0"/>
    <n v="0.312"/>
    <n v="12.749000000000001"/>
    <n v="1"/>
    <n v="25.562999999999999"/>
    <n v="13.712999999999999"/>
    <n v="0"/>
    <n v="0"/>
    <n v="32.209000000000003"/>
    <n v="39.53"/>
    <n v="0"/>
    <n v="7.3209999999999997"/>
    <n v="0.93310882722030719"/>
  </r>
  <r>
    <n v="417155"/>
    <n v="10549"/>
    <s v="Seniorcity Zorghotel"/>
    <s v="Tentoonstellingslaan 70- 22"/>
    <s v="9000 Gent"/>
    <x v="1"/>
    <x v="1"/>
    <s v=""/>
    <n v="7.6729999999999974"/>
    <n v="15.454999999999989"/>
    <n v="4.6700000000000008"/>
    <n v="62.073"/>
    <n v="0.44782755787540457"/>
    <n v="0.97397291666666674"/>
    <n v="58"/>
    <n v="87.33"/>
    <n v="85.61"/>
    <n v="2.0091110851536031E-2"/>
    <n v="2656.2874999999999"/>
    <n v="2603.9708333333333"/>
    <n v="2.62"/>
    <n v="4.0309999999999997"/>
    <n v="0"/>
    <n v="1.411"/>
    <n v="5.3079999999999998"/>
    <n v="0"/>
    <n v="8.5410000000000004"/>
    <n v="1.859"/>
    <n v="1.3740000000000001"/>
    <n v="0"/>
    <n v="10.398"/>
    <n v="12.702"/>
    <n v="0"/>
    <n v="2.3039999999999998"/>
    <n v="0.86483334952871438"/>
  </r>
  <r>
    <n v="417158"/>
    <n v="18476"/>
    <s v="Zuiderlicht"/>
    <s v="Zuidbroek 8"/>
    <s v="9030 Gent"/>
    <x v="1"/>
    <x v="2"/>
    <s v=""/>
    <n v="19.297999999999995"/>
    <n v="34.907999999999994"/>
    <n v="7.6049999999999986"/>
    <n v="115.268"/>
    <n v="0.5362372904882533"/>
    <n v="0.96388888888888891"/>
    <n v="120"/>
    <n v="73.67"/>
    <n v="72.239999999999995"/>
    <n v="1.979512735326705E-2"/>
    <n v="2240.7958333333331"/>
    <n v="2197.2999999999997"/>
    <n v="6.0810000000000004"/>
    <n v="7.069"/>
    <n v="0"/>
    <n v="0.98799999999999999"/>
    <n v="8.8740000000000006"/>
    <n v="3"/>
    <n v="14.737"/>
    <n v="8.7840000000000007"/>
    <n v="0"/>
    <n v="0"/>
    <n v="20.972000000000001"/>
    <n v="24.632999999999999"/>
    <n v="0"/>
    <n v="3.661"/>
    <n v="0.9360159722387279"/>
  </r>
  <r>
    <n v="417159"/>
    <n v="20449"/>
    <s v="Sint-Elisabeth, Gent"/>
    <s v="Gasthuisstraat 21"/>
    <s v="9041 Gent"/>
    <x v="1"/>
    <x v="1"/>
    <s v=""/>
    <n v="20.012"/>
    <n v="27.052000000000007"/>
    <n v="5.6209999999999996"/>
    <n v="129.35799999999998"/>
    <n v="0.40728057020052894"/>
    <n v="1.0012820512820513"/>
    <n v="103"/>
    <n v="76.05"/>
    <n v="74.56"/>
    <n v="1.9983905579399108E-2"/>
    <n v="2313.1875"/>
    <n v="2267.8666666666668"/>
    <n v="5.2889999999999997"/>
    <n v="5.6159999999999997"/>
    <n v="0"/>
    <n v="0.32700000000000001"/>
    <n v="10.209"/>
    <n v="2"/>
    <n v="16.085000000000001"/>
    <n v="8.109"/>
    <n v="0"/>
    <n v="0"/>
    <n v="20.361000000000001"/>
    <n v="21.463000000000001"/>
    <n v="0"/>
    <n v="1.1020000000000001"/>
    <n v="0.80276471735315147"/>
  </r>
  <r>
    <n v="417160"/>
    <n v="20533"/>
    <s v="Residentie Poel (Korian)"/>
    <s v="Poel 14"/>
    <s v="9000 Gent"/>
    <x v="1"/>
    <x v="0"/>
    <s v="Korian"/>
    <n v="15.229999999999995"/>
    <n v="17.830999999999996"/>
    <n v="5.5010000000000003"/>
    <n v="95.023999999999987"/>
    <n v="0.40581326822697422"/>
    <n v="0.96"/>
    <n v="98"/>
    <n v="78.95"/>
    <n v="77.430000000000007"/>
    <n v="1.9630634121141632E-2"/>
    <n v="2401.3958333333335"/>
    <n v="2355.1625000000004"/>
    <n v="3.907"/>
    <n v="5.3780000000000001"/>
    <n v="0"/>
    <n v="1.4710000000000001"/>
    <n v="3.2629999999999999"/>
    <n v="1"/>
    <n v="13.91"/>
    <n v="11.96"/>
    <n v="0"/>
    <n v="0"/>
    <n v="16.286999999999999"/>
    <n v="15.385"/>
    <n v="0.90200000000000002"/>
    <n v="0"/>
    <n v="0.90952257897797018"/>
  </r>
  <r>
    <n v="417161"/>
    <n v="21163"/>
    <s v="Weverbos"/>
    <s v="Jan van Aelbroecklaan 64"/>
    <s v="9050 Gent"/>
    <x v="1"/>
    <x v="1"/>
    <s v=""/>
    <n v="14.005999999999998"/>
    <n v="20.03"/>
    <n v="4.972999999999999"/>
    <n v="72.116"/>
    <n v="0.540920184147762"/>
    <n v="0.977481981981982"/>
    <n v="70"/>
    <n v="87.63"/>
    <n v="85.91"/>
    <n v="2.0020952159236494E-2"/>
    <n v="2665.4124999999999"/>
    <n v="2613.0958333333333"/>
    <n v="3.3559999999999999"/>
    <n v="4.4740000000000002"/>
    <n v="0"/>
    <n v="1.1180000000000001"/>
    <n v="4.641"/>
    <n v="2"/>
    <n v="11.997999999999999"/>
    <n v="8.8629999999999995"/>
    <n v="0"/>
    <n v="0"/>
    <n v="14.439"/>
    <n v="17.86"/>
    <n v="0"/>
    <n v="3.4209999999999998"/>
    <n v="1"/>
  </r>
  <r>
    <n v="417163"/>
    <n v="25311"/>
    <s v="Militza"/>
    <s v="Groenvinkstraat 2"/>
    <s v="9041 Gent"/>
    <x v="1"/>
    <x v="0"/>
    <m/>
    <n v="4.3879999999999981"/>
    <n v="7.1430000000000007"/>
    <n v="1.6099999999999999"/>
    <n v="27.857999999999997"/>
    <n v="0.47171369086079401"/>
    <n v="0.86719999999999997"/>
    <n v="32"/>
    <n v="133.25"/>
    <n v="119.93"/>
    <n v="0.1110647877928792"/>
    <n v="4053.0208333333335"/>
    <n v="3647.8708333333338"/>
    <n v="0.98399999999999999"/>
    <n v="1.609"/>
    <n v="0"/>
    <n v="0.625"/>
    <n v="0.57399999999999995"/>
    <n v="0"/>
    <n v="3.867"/>
    <n v="3.3140000000000001"/>
    <n v="0"/>
    <n v="0"/>
    <n v="4.4269999999999996"/>
    <n v="7.141"/>
    <n v="0"/>
    <n v="2.714"/>
    <n v="0.78904405979543668"/>
  </r>
  <r>
    <n v="417170"/>
    <n v="25831"/>
    <s v="De Zilvermolen"/>
    <s v="Heerweg-Zuid 126"/>
    <s v="9052 Gent"/>
    <x v="1"/>
    <x v="1"/>
    <s v=""/>
    <n v="10.739000000000001"/>
    <n v="12.354999999999993"/>
    <n v="3.419"/>
    <n v="59.271000000000001"/>
    <n v="0.44731825007170445"/>
    <n v="0.96102795698924737"/>
    <n v="60"/>
    <n v="88.23"/>
    <n v="86.5"/>
    <n v="2.0000000000000018E-2"/>
    <n v="2683.6624999999999"/>
    <n v="2631.041666666667"/>
    <n v="2.59"/>
    <n v="2.9159999999999999"/>
    <n v="0"/>
    <n v="0.32600000000000001"/>
    <n v="3.2349999999999999"/>
    <n v="1"/>
    <n v="9.2720000000000002"/>
    <n v="6.9930000000000003"/>
    <n v="0"/>
    <n v="0"/>
    <n v="11.205"/>
    <n v="11.47"/>
    <n v="0"/>
    <n v="0.26500000000000001"/>
    <n v="0.92652457922090303"/>
  </r>
  <r>
    <n v="417172"/>
    <n v="29049"/>
    <s v="Zilversterre"/>
    <s v="Kortrijksesteenweg 775"/>
    <s v="9000 Gent"/>
    <x v="1"/>
    <x v="1"/>
    <s v=""/>
    <n v="12.351999999999997"/>
    <n v="15.239000000000001"/>
    <n v="5.234"/>
    <n v="62.021999999999998"/>
    <n v="0.52924768630485952"/>
    <n v="0.93939166666666651"/>
    <n v="62"/>
    <n v="95.65"/>
    <n v="93.79"/>
    <n v="1.9831538543554794E-2"/>
    <n v="2909.3541666666665"/>
    <n v="2852.7791666666672"/>
    <n v="2.68"/>
    <n v="5.2329999999999997"/>
    <n v="0"/>
    <n v="2.5529999999999999"/>
    <n v="4.7889999999999997"/>
    <n v="1"/>
    <n v="9.9469999999999992"/>
    <n v="6.476"/>
    <n v="0"/>
    <n v="0"/>
    <n v="11.647"/>
    <n v="14.606"/>
    <n v="0"/>
    <n v="2.9590000000000001"/>
    <n v="0.96349745331069614"/>
  </r>
  <r>
    <n v="417173"/>
    <n v="29195"/>
    <s v="Brugse Vaart (Vulpia)"/>
    <s v="Brugsevaart 5"/>
    <s v="9030 Gent"/>
    <x v="1"/>
    <x v="0"/>
    <s v="Vulpia"/>
    <n v="13.06"/>
    <n v="24.862000000000002"/>
    <n v="6.0949999999999998"/>
    <n v="111.19499999999999"/>
    <n v="0.39585413013175058"/>
    <n v="0.85050763358778636"/>
    <n v="117"/>
    <n v="72.56"/>
    <n v="71.150000000000006"/>
    <n v="1.9817287420941687E-2"/>
    <n v="2207.0333333333333"/>
    <n v="2164.1458333333335"/>
    <n v="4.1950000000000003"/>
    <n v="5.5910000000000002"/>
    <n v="0"/>
    <n v="1.3959999999999999"/>
    <n v="5.1879999999999997"/>
    <n v="0"/>
    <n v="15.398999999999999"/>
    <n v="7.3609999999999998"/>
    <n v="2.85"/>
    <n v="0"/>
    <n v="18.375"/>
    <n v="23.318999999999999"/>
    <n v="0"/>
    <n v="4.944"/>
    <n v="0.8053023209973883"/>
  </r>
  <r>
    <n v="417175"/>
    <n v="203371"/>
    <s v="Beaux-Arts"/>
    <s v="Filips van Marnixstraat 3"/>
    <s v="9000 Gent"/>
    <x v="1"/>
    <x v="0"/>
    <m/>
    <n v="6.6280000000000028"/>
    <n v="3.1949999999999981"/>
    <n v="1.4059999999999999"/>
    <n v="27.295999999999999"/>
    <n v="0.41137895662368118"/>
    <n v="0.95401724137931043"/>
    <n v="27"/>
    <n v="126.16"/>
    <n v="123.69"/>
    <n v="1.9969278033794113E-2"/>
    <n v="3837.3666666666668"/>
    <n v="3762.2375000000002"/>
    <n v="0.91700000000000004"/>
    <n v="0.87"/>
    <n v="4.7E-2"/>
    <n v="0"/>
    <n v="2.9380000000000002"/>
    <n v="2"/>
    <n v="3.6840000000000002"/>
    <n v="2.9849999999999999"/>
    <n v="0"/>
    <n v="0"/>
    <n v="4.1280000000000001"/>
    <n v="3.4340000000000002"/>
    <n v="0.69399999999999995"/>
    <n v="0"/>
    <n v="0.77456589380708618"/>
  </r>
  <r>
    <n v="418102"/>
    <n v="3331"/>
    <s v="Denderoord"/>
    <s v="Hoge Buizemont 247"/>
    <s v="9500 Geraardsbergen"/>
    <x v="1"/>
    <x v="2"/>
    <s v=""/>
    <n v="16.703999999999997"/>
    <n v="28.046999999999993"/>
    <n v="6.6570000000000009"/>
    <n v="112.25800000000001"/>
    <n v="0.45794509077304058"/>
    <n v="0.93402222222222242"/>
    <n v="79"/>
    <n v="68.180000000000007"/>
    <n v="66.84"/>
    <n v="2.0047875523638625E-2"/>
    <n v="2073.8083333333334"/>
    <n v="2033.0500000000002"/>
    <n v="4.3529999999999998"/>
    <n v="6.2560000000000002"/>
    <n v="0"/>
    <n v="1.903"/>
    <n v="5.5919999999999996"/>
    <n v="2"/>
    <n v="14.125999999999999"/>
    <n v="10.606"/>
    <n v="0"/>
    <n v="0"/>
    <n v="17.913"/>
    <n v="25.4"/>
    <n v="0"/>
    <n v="7.4870000000000001"/>
    <n v="0.75557670718016301"/>
  </r>
  <r>
    <n v="418103"/>
    <n v="3765"/>
    <s v="Stil Geluk"/>
    <s v="Leopoldlaan 52"/>
    <s v="9500 Geraardsbergen"/>
    <x v="1"/>
    <x v="0"/>
    <m/>
    <n v="11.351999999999997"/>
    <n v="18.773999999999997"/>
    <n v="2.6769999999999996"/>
    <n v="77.125999999999991"/>
    <n v="0.42531701371781244"/>
    <n v="0.9967931623931624"/>
    <n v="65"/>
    <n v="80.11"/>
    <n v="78.94"/>
    <n v="1.4821383329110649E-2"/>
    <n v="2436.6791666666668"/>
    <n v="2401.0916666666667"/>
    <n v="2.5289999999999999"/>
    <n v="2.6749999999999998"/>
    <n v="0"/>
    <n v="0.14599999999999999"/>
    <n v="1.4530000000000001"/>
    <n v="1"/>
    <n v="10.180999999999999"/>
    <n v="9.8930000000000007"/>
    <n v="0"/>
    <n v="0"/>
    <n v="11.564"/>
    <n v="15.881"/>
    <n v="0"/>
    <n v="4.3170000000000002"/>
    <n v="0.75020425562146986"/>
  </r>
  <r>
    <n v="418104"/>
    <n v="3188"/>
    <s v="Baronie van Boelare "/>
    <s v="Kasteeldreef 3"/>
    <s v="9500 Geraardsbergen"/>
    <x v="1"/>
    <x v="1"/>
    <s v=""/>
    <n v="8.7829999999999995"/>
    <n v="17.224000000000007"/>
    <n v="1.532"/>
    <n v="52.466000000000001"/>
    <n v="0.52489231121107016"/>
    <n v="0.92857380952380941"/>
    <n v="42"/>
    <n v="69.94"/>
    <n v="68.569999999999993"/>
    <n v="1.9979582907977411E-2"/>
    <n v="2127.3416666666667"/>
    <n v="2085.6708333333331"/>
    <n v="2.3439999999999999"/>
    <n v="1.532"/>
    <n v="0.81200000000000006"/>
    <n v="0"/>
    <n v="2.036"/>
    <n v="1"/>
    <n v="8.0470000000000006"/>
    <n v="6.7430000000000003"/>
    <n v="0"/>
    <n v="0"/>
    <n v="9.48"/>
    <n v="13.436"/>
    <n v="0"/>
    <n v="3.956"/>
    <n v="0.97416857070322416"/>
  </r>
  <r>
    <n v="418108"/>
    <n v="10548"/>
    <s v="De Populier "/>
    <s v="Groteweg 25B"/>
    <s v="9500 Geraardsbergen"/>
    <x v="1"/>
    <x v="2"/>
    <s v=""/>
    <n v="18.148999999999994"/>
    <n v="25.702999999999996"/>
    <n v="4.9050000000000011"/>
    <n v="87.489999999999966"/>
    <n v="0.55728654703394687"/>
    <n v="0.94623575268817195"/>
    <n v="90"/>
    <n v="74.819999999999993"/>
    <n v="73.349999999999994"/>
    <n v="2.0040899795501055E-2"/>
    <n v="2275.7750000000001"/>
    <n v="2231.0625"/>
    <n v="3.8490000000000002"/>
    <n v="4.5039999999999996"/>
    <n v="0"/>
    <n v="0.65500000000000003"/>
    <n v="7.6459999999999999"/>
    <n v="4"/>
    <n v="13.403"/>
    <n v="9.9979999999999993"/>
    <n v="0"/>
    <n v="0"/>
    <n v="16.334"/>
    <n v="23.61"/>
    <n v="0"/>
    <n v="7.2759999999999998"/>
    <n v="0.92523093759052433"/>
  </r>
  <r>
    <n v="418109"/>
    <n v="17867"/>
    <s v="t Cautervelt"/>
    <s v="Leopoldlaan 82"/>
    <s v="9500 Geraardsbergen"/>
    <x v="1"/>
    <x v="1"/>
    <s v=""/>
    <n v="10.052"/>
    <n v="22.771000000000004"/>
    <n v="4.6390000000000002"/>
    <n v="88.433999999999997"/>
    <n v="0.42361535156161673"/>
    <n v="0.93245701754385968"/>
    <n v="73"/>
    <n v="74.22"/>
    <n v="72.760000000000005"/>
    <n v="2.0065970313358994E-2"/>
    <n v="2257.5250000000001"/>
    <n v="2213.1166666666668"/>
    <n v="3.55"/>
    <n v="4.1369999999999996"/>
    <n v="0"/>
    <n v="0.58699999999999997"/>
    <n v="5.7910000000000004"/>
    <n v="0"/>
    <n v="12.099"/>
    <n v="4.2569999999999997"/>
    <n v="2.0510000000000002"/>
    <n v="0"/>
    <n v="14.643000000000001"/>
    <n v="20.806999999999999"/>
    <n v="0"/>
    <n v="6.1639999999999997"/>
    <n v="0.83405797101449275"/>
  </r>
  <r>
    <n v="419101"/>
    <n v="3620"/>
    <s v="Sint Anna"/>
    <s v="Stationsstraat 165"/>
    <s v="9450 Haaltert"/>
    <x v="1"/>
    <x v="1"/>
    <s v=""/>
    <n v="15.857999999999997"/>
    <n v="21.784999999999989"/>
    <n v="5.476"/>
    <n v="97.600000000000009"/>
    <n v="0.44179303278688509"/>
    <n v="0.96583333333333343"/>
    <n v="85"/>
    <n v="76.03"/>
    <n v="74.55"/>
    <n v="1.9852448021462132E-2"/>
    <n v="2312.5791666666669"/>
    <n v="2267.5625"/>
    <n v="3.8039999999999998"/>
    <n v="4.468"/>
    <n v="0"/>
    <n v="0.66400000000000003"/>
    <n v="9.3369999999999997"/>
    <n v="2"/>
    <n v="14.154"/>
    <n v="6.5140000000000002"/>
    <n v="0"/>
    <n v="0"/>
    <n v="16.616"/>
    <n v="19.027000000000001"/>
    <n v="0"/>
    <n v="2.411"/>
    <n v="0.84880456053773501"/>
  </r>
  <r>
    <n v="419102"/>
    <n v="3691"/>
    <s v="Sint Jozef, Haaltert"/>
    <s v="Bruulstraat 17"/>
    <s v="9450 Haaltert"/>
    <x v="1"/>
    <x v="1"/>
    <s v=""/>
    <n v="15.495000000000003"/>
    <n v="17.892999999999986"/>
    <n v="6.668000000000001"/>
    <n v="72.674000000000007"/>
    <n v="0.55117373476071208"/>
    <n v="0.98874324324324336"/>
    <n v="58"/>
    <n v="68.28"/>
    <n v="66.94"/>
    <n v="2.0017926501344485E-2"/>
    <n v="2076.85"/>
    <n v="2036.0916666666667"/>
    <n v="3.2109999999999999"/>
    <n v="3.6659999999999999"/>
    <n v="0"/>
    <n v="0.45500000000000002"/>
    <n v="6.0970000000000004"/>
    <n v="3"/>
    <n v="11.098000000000001"/>
    <n v="7.8929999999999998"/>
    <n v="0"/>
    <n v="0"/>
    <n v="13.17"/>
    <n v="13.644"/>
    <n v="0"/>
    <n v="0.47399999999999998"/>
    <n v="0.95407034739992191"/>
  </r>
  <r>
    <n v="419103"/>
    <n v="27795"/>
    <s v="Zorgdorp De Pastorij (Korian)"/>
    <s v="Pastorijweg 2"/>
    <s v="9450 Haaltert"/>
    <x v="1"/>
    <x v="0"/>
    <s v="Korian"/>
    <n v="9.3309999999999995"/>
    <n v="17.257999999999999"/>
    <n v="1.3900000000000001"/>
    <n v="77.542000000000002"/>
    <n v="0.36082381161177168"/>
    <n v="0.97291666666666676"/>
    <n v="72"/>
    <n v="85.02"/>
    <n v="83.35"/>
    <n v="2.003599280143975E-2"/>
    <n v="2586.0250000000001"/>
    <n v="2535.2291666666665"/>
    <n v="2.2869999999999999"/>
    <n v="1.3879999999999999"/>
    <n v="0.89900000000000002"/>
    <n v="0"/>
    <n v="3.42"/>
    <n v="0"/>
    <n v="9.7509999999999994"/>
    <n v="5.9059999999999997"/>
    <n v="0.42499999999999999"/>
    <n v="0"/>
    <n v="10.888999999999999"/>
    <n v="14.708"/>
    <n v="0"/>
    <n v="3.819"/>
    <n v="0.68625234074126418"/>
  </r>
  <r>
    <n v="420102"/>
    <n v="3692"/>
    <s v="Sint-Jozef, Hamme"/>
    <s v="Molenstraat 11"/>
    <s v="9220 Hamme (Vl.)"/>
    <x v="1"/>
    <x v="1"/>
    <s v=""/>
    <n v="19.158000000000005"/>
    <n v="33.825000000000024"/>
    <n v="5.2090000000000005"/>
    <n v="119.276"/>
    <n v="0.48787685703745964"/>
    <n v="0.98223934426229509"/>
    <n v="114"/>
    <n v="72.150000000000006"/>
    <n v="70.73"/>
    <n v="2.0076346670437006E-2"/>
    <n v="2194.5625000000005"/>
    <n v="2151.3708333333334"/>
    <n v="5.4169999999999998"/>
    <n v="4.7"/>
    <n v="0.71699999999999997"/>
    <n v="0"/>
    <n v="9.16"/>
    <n v="2"/>
    <n v="16.716000000000001"/>
    <n v="9.3170000000000002"/>
    <n v="0"/>
    <n v="0"/>
    <n v="21.489000000000001"/>
    <n v="28.254000000000001"/>
    <n v="0"/>
    <n v="6.7649999999999997"/>
    <n v="0.8794152276295133"/>
  </r>
  <r>
    <n v="420103"/>
    <n v="3511"/>
    <s v="Meulenbroek"/>
    <s v="Marktplein 23"/>
    <s v="9220 Hamme (Vl.)"/>
    <x v="1"/>
    <x v="2"/>
    <s v=""/>
    <n v="20.068999999999999"/>
    <n v="51.727999999999952"/>
    <n v="8.5970000000000013"/>
    <n v="159.99300000000002"/>
    <n v="0.50248448369616128"/>
    <n v="0.97560630081300836"/>
    <n v="145"/>
    <n v="70.19"/>
    <n v="64.31"/>
    <n v="9.1432125641424333E-2"/>
    <n v="2134.9458333333332"/>
    <n v="1956.0958333333335"/>
    <n v="7.4989999999999997"/>
    <n v="8.0980000000000008"/>
    <n v="0"/>
    <n v="0.59899999999999998"/>
    <n v="6.5410000000000004"/>
    <n v="0"/>
    <n v="20.911999999999999"/>
    <n v="12.361000000000001"/>
    <n v="2.0099999999999998"/>
    <n v="0"/>
    <n v="27.738"/>
    <n v="40.81"/>
    <n v="0"/>
    <n v="13.071999999999999"/>
    <n v="0.88543870785724366"/>
  </r>
  <r>
    <n v="421101"/>
    <n v="3811"/>
    <s v="Ter Leen"/>
    <s v="Lindestraat 35"/>
    <s v="9550 Herzele"/>
    <x v="1"/>
    <x v="2"/>
    <s v=""/>
    <n v="10.775"/>
    <n v="22.595999999999986"/>
    <n v="2.5460000000000003"/>
    <n v="68.448999999999998"/>
    <n v="0.52472643866236157"/>
    <n v="0.98094523809523804"/>
    <n v="62"/>
    <n v="68.39"/>
    <n v="67.06"/>
    <n v="1.9832985386221358E-2"/>
    <n v="2080.1958333333332"/>
    <n v="2039.7416666666668"/>
    <n v="1.9319999999999999"/>
    <n v="2.5409999999999999"/>
    <n v="0"/>
    <n v="0.60899999999999999"/>
    <n v="3.4889999999999999"/>
    <n v="3"/>
    <n v="7.7229999999999999"/>
    <n v="6.7830000000000004"/>
    <n v="0"/>
    <n v="0"/>
    <n v="8.89"/>
    <n v="18.925000000000001"/>
    <n v="0"/>
    <n v="10.035"/>
    <n v="0.61511367275056039"/>
  </r>
  <r>
    <n v="421102"/>
    <n v="3769"/>
    <s v="Home Stuyvenberg"/>
    <s v="Provincieweg 549"/>
    <s v="9550 Herzele"/>
    <x v="1"/>
    <x v="0"/>
    <m/>
    <n v="7.9779999999999989"/>
    <n v="10.298999999999999"/>
    <n v="3.274"/>
    <n v="48.301000000000002"/>
    <n v="0.44618123848367525"/>
    <n v="0.92468205128205139"/>
    <n v="40"/>
    <n v="74.22"/>
    <n v="72.760000000000005"/>
    <n v="2.0065970313358994E-2"/>
    <n v="2257.5250000000001"/>
    <n v="2213.1166666666668"/>
    <n v="1.8009999999999999"/>
    <n v="2.2839999999999998"/>
    <n v="0"/>
    <n v="0.48299999999999998"/>
    <n v="2.149"/>
    <n v="1"/>
    <n v="6.92"/>
    <n v="5.8250000000000002"/>
    <n v="0"/>
    <n v="0"/>
    <n v="8.0670000000000002"/>
    <n v="8.16"/>
    <n v="0"/>
    <n v="9.2999999999999999E-2"/>
    <n v="0.82133849492638866"/>
  </r>
  <r>
    <n v="421103"/>
    <n v="3816"/>
    <s v="Ter Linden, Herzele"/>
    <s v="Tolstraat 11"/>
    <s v="9550 Herzele"/>
    <x v="1"/>
    <x v="0"/>
    <m/>
    <n v="10.24"/>
    <n v="14.711000000000002"/>
    <n v="4.8550000000000004"/>
    <n v="76.238"/>
    <n v="0.39095988876938009"/>
    <n v="0.9465022633744854"/>
    <n v="71"/>
    <n v="71.930000000000007"/>
    <n v="70.53"/>
    <n v="1.984970934354191E-2"/>
    <n v="2187.8708333333334"/>
    <n v="2145.2874999999999"/>
    <n v="2.754"/>
    <n v="4.351"/>
    <n v="0"/>
    <n v="1.597"/>
    <n v="5.907"/>
    <n v="0"/>
    <n v="10.561999999999999"/>
    <n v="3.83"/>
    <n v="0.82499999999999996"/>
    <n v="0"/>
    <n v="12.382"/>
    <n v="13.342000000000001"/>
    <n v="0"/>
    <n v="0.96"/>
    <n v="0.76970695823451385"/>
  </r>
  <r>
    <n v="421105"/>
    <n v="25803"/>
    <s v="Ter Leen Eclips "/>
    <s v="Lindestraat 33A"/>
    <s v="9550 Herzele"/>
    <x v="1"/>
    <x v="1"/>
    <s v=""/>
    <n v="7.5059999999999985"/>
    <n v="10.635999999999999"/>
    <n v="3.0739999999999998"/>
    <n v="47.573"/>
    <n v="0.44596725033107004"/>
    <n v="0.96499999999999986"/>
    <n v="46"/>
    <n v="68.91"/>
    <n v="67.569999999999993"/>
    <n v="1.9831286073701326E-2"/>
    <n v="2096.0124999999998"/>
    <n v="2055.2541666666666"/>
    <n v="1.879"/>
    <n v="2.6789999999999998"/>
    <n v="0"/>
    <n v="0.8"/>
    <n v="0.72799999999999998"/>
    <n v="0"/>
    <n v="7.1849999999999996"/>
    <n v="6.2759999999999998"/>
    <n v="0.18099999999999999"/>
    <n v="0"/>
    <n v="8.3179999999999996"/>
    <n v="10.603999999999999"/>
    <n v="0"/>
    <n v="2.286"/>
    <n v="0.89829532365814324"/>
  </r>
  <r>
    <n v="422101"/>
    <n v="3695"/>
    <s v="'t Groendorp (Korian)"/>
    <s v="Dorpsstraat 14b"/>
    <s v="9667 Horebeke"/>
    <x v="1"/>
    <x v="0"/>
    <s v="Korian"/>
    <n v="6.8250000000000011"/>
    <n v="3.3860000000000001"/>
    <n v="1.502"/>
    <n v="28.426000000000002"/>
    <n v="0.41205234644339694"/>
    <n v="0.94723055555555546"/>
    <n v="22"/>
    <n v="80.069999999999993"/>
    <n v="78.510000000000005"/>
    <n v="1.9870080244554611E-2"/>
    <n v="2435.4625000000001"/>
    <n v="2388.0125000000003"/>
    <n v="1.026"/>
    <n v="1.502"/>
    <n v="0"/>
    <n v="0.47599999999999998"/>
    <n v="1.4239999999999999"/>
    <n v="1"/>
    <n v="3.7440000000000002"/>
    <n v="5.3929999999999998"/>
    <n v="0"/>
    <n v="2"/>
    <n v="4.4710000000000001"/>
    <n v="2.4660000000000002"/>
    <n v="2.0049999999999999"/>
    <n v="0"/>
    <n v="0.76609483423284508"/>
  </r>
  <r>
    <n v="422102"/>
    <n v="3308"/>
    <s v="De Vlaamse Ardennen (Korian)"/>
    <s v="Kromstraat 5"/>
    <s v="9667 Horebeke"/>
    <x v="1"/>
    <x v="0"/>
    <s v="Korian"/>
    <n v="10.293999999999997"/>
    <n v="17.093999999999998"/>
    <n v="3.1949999999999998"/>
    <n v="82.470000000000013"/>
    <n v="0.3708378804413725"/>
    <n v="0.87993727598566307"/>
    <n v="67"/>
    <n v="71.11"/>
    <n v="69.709999999999994"/>
    <n v="2.008320183617851E-2"/>
    <n v="2162.9291666666668"/>
    <n v="2120.3458333333333"/>
    <n v="2.5299999999999998"/>
    <n v="2.7290000000000001"/>
    <n v="0"/>
    <n v="0.19900000000000001"/>
    <n v="3.89"/>
    <n v="0"/>
    <n v="10.528"/>
    <n v="6.4"/>
    <n v="0.23799999999999999"/>
    <n v="0"/>
    <n v="11.704000000000001"/>
    <n v="15.718"/>
    <n v="0"/>
    <n v="4.0140000000000002"/>
    <n v="0.72490199986711845"/>
  </r>
  <r>
    <n v="423101"/>
    <n v="3696"/>
    <s v="De Boomgaard, Kaprijke"/>
    <s v="Kerkakkerstraat 2"/>
    <s v="9971 Kaprijke"/>
    <x v="1"/>
    <x v="2"/>
    <s v=""/>
    <n v="7.4469999999999992"/>
    <n v="11.341000000000001"/>
    <n v="1.7209999999999999"/>
    <n v="40.071999999999996"/>
    <n v="0.51180375324416061"/>
    <n v="0.98170650406504067"/>
    <n v="37"/>
    <n v="71.23"/>
    <n v="69.83"/>
    <n v="2.0048689674924791E-2"/>
    <n v="2166.5791666666669"/>
    <n v="2123.9958333333334"/>
    <n v="1.657"/>
    <n v="1.476"/>
    <n v="0.18099999999999999"/>
    <n v="0"/>
    <n v="4.0110000000000001"/>
    <n v="1"/>
    <n v="5.9969999999999999"/>
    <n v="3.431"/>
    <n v="0"/>
    <n v="0"/>
    <n v="7.2130000000000001"/>
    <n v="9.548"/>
    <n v="0"/>
    <n v="2.335"/>
    <n v="0.86485540228275326"/>
  </r>
  <r>
    <n v="423102"/>
    <n v="3756"/>
    <s v="Sint-Vincentius, Kaprijke"/>
    <s v="Vrouwstraat 1"/>
    <s v="9970 Kaprijke"/>
    <x v="1"/>
    <x v="1"/>
    <s v=""/>
    <n v="12.048000000000004"/>
    <n v="22.482000000000017"/>
    <n v="4.367"/>
    <n v="75.871000000000009"/>
    <n v="0.51267282624454691"/>
    <n v="0.96795085470085473"/>
    <n v="60"/>
    <n v="74.08"/>
    <n v="72.63"/>
    <n v="1.9964202120335894E-2"/>
    <n v="2253.2666666666669"/>
    <n v="2209.1624999999999"/>
    <n v="3.5339999999999998"/>
    <n v="2.8620000000000001"/>
    <n v="0.67200000000000004"/>
    <n v="0"/>
    <n v="6.9729999999999999"/>
    <n v="1"/>
    <n v="10.695"/>
    <n v="5.0629999999999997"/>
    <n v="0"/>
    <n v="0"/>
    <n v="13.663"/>
    <n v="17.738"/>
    <n v="0"/>
    <n v="4.0750000000000002"/>
    <n v="0.90720324933687002"/>
  </r>
  <r>
    <n v="424101"/>
    <n v="3662"/>
    <s v="Home Sint-Franciscus"/>
    <s v="Kwaremontplein 41"/>
    <s v="9690 Kluisbergen"/>
    <x v="1"/>
    <x v="1"/>
    <s v=""/>
    <n v="13.720999999999998"/>
    <n v="28.70600000000001"/>
    <n v="11.404999999999999"/>
    <n v="108.33100000000002"/>
    <n v="0.49692147215478488"/>
    <n v="0.95870958702064879"/>
    <n v="89"/>
    <n v="71.67"/>
    <n v="70.599999999999994"/>
    <n v="1.51558073654392E-2"/>
    <n v="2179.9625000000001"/>
    <n v="2147.4166666666665"/>
    <n v="4.6900000000000004"/>
    <n v="7.5259999999999998"/>
    <n v="0"/>
    <n v="2.8359999999999999"/>
    <n v="2.4820000000000002"/>
    <n v="0"/>
    <n v="15.145"/>
    <n v="11.180999999999999"/>
    <n v="1.482"/>
    <n v="0"/>
    <n v="19.044"/>
    <n v="22.189"/>
    <n v="0"/>
    <n v="3.145"/>
    <n v="0.86363756578773376"/>
  </r>
  <r>
    <n v="425101"/>
    <n v="3557"/>
    <s v="Onderdale"/>
    <s v="Onderdale 1"/>
    <s v="9910 Aalter"/>
    <x v="1"/>
    <x v="1"/>
    <s v=""/>
    <n v="13.780999999999995"/>
    <n v="20.230000000000015"/>
    <n v="6.8449999999999998"/>
    <n v="97.062999999999988"/>
    <n v="0.42092249363815271"/>
    <n v="0.95670490196078428"/>
    <n v="95"/>
    <n v="71.89"/>
    <n v="65.36"/>
    <n v="9.9908200734394104E-2"/>
    <n v="2186.6541666666667"/>
    <n v="1988.0333333333333"/>
    <n v="4.6210000000000004"/>
    <n v="6.3390000000000004"/>
    <n v="0"/>
    <n v="1.718"/>
    <n v="6.6020000000000003"/>
    <n v="0"/>
    <n v="13.766999999999999"/>
    <n v="7.1580000000000004"/>
    <n v="7.0000000000000001E-3"/>
    <n v="0"/>
    <n v="17.797000000000001"/>
    <n v="19.277999999999999"/>
    <n v="0"/>
    <n v="1.4810000000000001"/>
    <n v="0.92111417606140567"/>
  </r>
  <r>
    <n v="426104"/>
    <n v="3868"/>
    <s v="Wissekerke"/>
    <s v="Kruibekestraat 58A"/>
    <s v="9150 Beveren-Kruibeke-Zwijndrecht"/>
    <x v="1"/>
    <x v="2"/>
    <s v=""/>
    <n v="20.725000000000001"/>
    <n v="38.595000000000006"/>
    <n v="6.7629999999999999"/>
    <n v="149.16"/>
    <n v="0.44303432555644956"/>
    <n v="0.96827822580645151"/>
    <n v="148"/>
    <n v="71.03"/>
    <n v="69.64"/>
    <n v="1.9959793222286137E-2"/>
    <n v="2160.4958333333334"/>
    <n v="2118.2166666666667"/>
    <n v="5.8959999999999999"/>
    <n v="6.64"/>
    <n v="0"/>
    <n v="0.74399999999999999"/>
    <n v="8.3930000000000007"/>
    <n v="0"/>
    <n v="19.920000000000002"/>
    <n v="11.321"/>
    <n v="0.20599999999999999"/>
    <n v="0"/>
    <n v="24.064"/>
    <n v="34.091999999999999"/>
    <n v="0"/>
    <n v="10.028"/>
    <n v="0.8179880808690404"/>
  </r>
  <r>
    <n v="426105"/>
    <n v="25986"/>
    <s v="Poldervliet"/>
    <s v="Bazelstraat 353"/>
    <s v="9150 Beveren-Kruibeke-Zwijndrecht"/>
    <x v="1"/>
    <x v="0"/>
    <m/>
    <n v="10.173000000000002"/>
    <n v="10.970000000000002"/>
    <n v="1.7629999999999999"/>
    <n v="54.817"/>
    <n v="0.41786307167484549"/>
    <n v="0.96610550847457632"/>
    <n v="59"/>
    <n v="82.13"/>
    <n v="80.52"/>
    <n v="1.9995032290114345E-2"/>
    <n v="2498.1208333333329"/>
    <n v="2449.15"/>
    <n v="2.0019999999999998"/>
    <n v="1.7609999999999999"/>
    <n v="0.24099999999999999"/>
    <n v="0"/>
    <n v="5.4640000000000004"/>
    <n v="3"/>
    <n v="7.4669999999999996"/>
    <n v="4.53"/>
    <n v="0"/>
    <n v="0"/>
    <n v="8.8740000000000006"/>
    <n v="9.6769999999999996"/>
    <n v="0"/>
    <n v="0.80300000000000005"/>
    <n v="0.77384046381447424"/>
  </r>
  <r>
    <n v="427101"/>
    <n v="3738"/>
    <s v="Home Sint-Petrus"/>
    <s v="Passionistenstraat 19"/>
    <s v="9770 Kruisem"/>
    <x v="1"/>
    <x v="1"/>
    <s v=""/>
    <n v="17.048999999999982"/>
    <n v="26.103999999999992"/>
    <n v="7.9949999999999983"/>
    <n v="105.992"/>
    <n v="0.48256472186580096"/>
    <n v="0.88139546322661311"/>
    <n v="87"/>
    <n v="86.83"/>
    <n v="86.94"/>
    <n v="-1.2652403956752156E-3"/>
    <n v="2641.0791666666669"/>
    <n v="2644.4250000000002"/>
    <n v="4.46"/>
    <n v="4.3419999999999996"/>
    <n v="0.11799999999999999"/>
    <n v="0"/>
    <n v="7.7770000000000001"/>
    <n v="1"/>
    <n v="15.082000000000001"/>
    <n v="8.7439999999999998"/>
    <n v="0"/>
    <n v="0"/>
    <n v="18.373999999999999"/>
    <n v="25.585000000000001"/>
    <n v="0"/>
    <n v="7.2110000000000003"/>
    <n v="0.8635017347888635"/>
  </r>
  <r>
    <n v="428102"/>
    <n v="3446"/>
    <s v="Hof ten Kouter"/>
    <s v="Kouterstraat 1"/>
    <s v="9270 Laarne"/>
    <x v="1"/>
    <x v="2"/>
    <s v=""/>
    <n v="15.442999999999996"/>
    <n v="30.12299999999998"/>
    <n v="3.9330000000000003"/>
    <n v="97.253000000000014"/>
    <n v="0.50897144561093199"/>
    <n v="0.98148223905723908"/>
    <n v="95"/>
    <n v="68.290000000000006"/>
    <n v="66.95"/>
    <n v="2.0014936519791027E-2"/>
    <n v="2077.1541666666667"/>
    <n v="2036.3958333333335"/>
    <n v="4.242"/>
    <n v="3.4260000000000002"/>
    <n v="0.81599999999999995"/>
    <n v="0"/>
    <n v="4.7839999999999998"/>
    <n v="0"/>
    <n v="14.151999999999999"/>
    <n v="9.4700000000000006"/>
    <n v="0"/>
    <n v="0"/>
    <n v="17.274999999999999"/>
    <n v="27.321999999999999"/>
    <n v="0"/>
    <n v="10.047000000000001"/>
    <n v="0.90780514888518749"/>
  </r>
  <r>
    <n v="428103"/>
    <n v="21611"/>
    <s v="Larenshof (Armonea)"/>
    <s v="Schoolstraat 15"/>
    <s v="9270 Laarne"/>
    <x v="1"/>
    <x v="0"/>
    <s v="Armonea"/>
    <n v="8.8990000000000009"/>
    <n v="15.525999999999994"/>
    <n v="2.6970000000000001"/>
    <n v="82.77600000000001"/>
    <n v="0.32765535904126791"/>
    <n v="0.91574074074074086"/>
    <n v="90"/>
    <n v="93.37"/>
    <n v="91.53"/>
    <n v="2.0102698568775335E-2"/>
    <n v="2840.0041666666671"/>
    <n v="2784.0375000000004"/>
    <n v="2.4340000000000002"/>
    <n v="2.694"/>
    <n v="0"/>
    <n v="0.26"/>
    <n v="2.8980000000000001"/>
    <n v="0"/>
    <n v="9.8550000000000004"/>
    <n v="5.9950000000000001"/>
    <n v="0.96199999999999997"/>
    <n v="0"/>
    <n v="11.256"/>
    <n v="14.242000000000001"/>
    <n v="0"/>
    <n v="2.9860000000000002"/>
    <n v="0.65279846423724885"/>
  </r>
  <r>
    <n v="429101"/>
    <n v="3427"/>
    <s v="Hof ter Veldeken"/>
    <s v="Flor Hofmanslaan 8"/>
    <s v="9280 Lebbeke"/>
    <x v="1"/>
    <x v="2"/>
    <s v=""/>
    <n v="12.738000000000008"/>
    <n v="28.904"/>
    <n v="6.4909999999999979"/>
    <n v="94.421999999999983"/>
    <n v="0.5097646734871113"/>
    <n v="0.91342475728155348"/>
    <n v="87"/>
    <n v="65.59"/>
    <n v="64.3"/>
    <n v="2.0062208398133885E-2"/>
    <n v="1995.0291666666669"/>
    <n v="1955.7916666666667"/>
    <n v="4.0039999999999996"/>
    <n v="4.9960000000000004"/>
    <n v="0"/>
    <n v="0.99199999999999999"/>
    <n v="6.319"/>
    <n v="0"/>
    <n v="12.385"/>
    <n v="6.4080000000000004"/>
    <n v="0"/>
    <n v="0"/>
    <n v="15.505000000000001"/>
    <n v="21.721"/>
    <n v="0"/>
    <n v="6.2160000000000002"/>
    <n v="0.85224794622852873"/>
  </r>
  <r>
    <n v="429103"/>
    <n v="3823"/>
    <s v="Seniorie Ter Minne"/>
    <s v="Lange Minnestraat 125"/>
    <s v="9280 Lebbeke"/>
    <x v="1"/>
    <x v="0"/>
    <m/>
    <n v="13.126000000000003"/>
    <n v="18.560999999999996"/>
    <n v="5.5950000000000006"/>
    <n v="90.716999999999999"/>
    <n v="0.41097038041381434"/>
    <n v="0.98655958781361985"/>
    <n v="67"/>
    <n v="74.48"/>
    <n v="73.010000000000005"/>
    <n v="2.0134228187919545E-2"/>
    <n v="2265.4333333333334"/>
    <n v="2220.7208333333338"/>
    <n v="3.7890000000000001"/>
    <n v="5.5919999999999996"/>
    <n v="0"/>
    <n v="1.8029999999999999"/>
    <n v="7.3419999999999996"/>
    <n v="0"/>
    <n v="13.646000000000001"/>
    <n v="5.7789999999999999"/>
    <n v="0.52500000000000002"/>
    <n v="0"/>
    <n v="16.39"/>
    <n v="18.431999999999999"/>
    <n v="0"/>
    <n v="2.0419999999999998"/>
    <n v="0.88265594363763256"/>
  </r>
  <r>
    <n v="429104"/>
    <n v="16545"/>
    <s v="Reva Tersig"/>
    <s v="Aalstersestraat 40"/>
    <s v="9280 Lebbeke"/>
    <x v="1"/>
    <x v="1"/>
    <s v=""/>
    <n v="6.7990000000000004"/>
    <n v="9.3919999999999995"/>
    <n v="2.4120000000000004"/>
    <n v="29.851999999999997"/>
    <n v="0.62317432667827954"/>
    <n v="1.0138833333333332"/>
    <n v="16"/>
    <n v="77.040000000000006"/>
    <n v="75.53"/>
    <n v="1.9992056136634462E-2"/>
    <n v="2343.3000000000002"/>
    <n v="2297.3708333333334"/>
    <n v="1.492"/>
    <n v="2.4129999999999998"/>
    <n v="0"/>
    <n v="0.92100000000000004"/>
    <n v="2.5430000000000001"/>
    <n v="0"/>
    <n v="4.968"/>
    <n v="2.6059999999999999"/>
    <n v="0"/>
    <n v="0"/>
    <n v="6.181"/>
    <n v="8.5250000000000004"/>
    <n v="0"/>
    <n v="2.3439999999999999"/>
    <n v="1"/>
  </r>
  <r>
    <n v="429105"/>
    <n v="26817"/>
    <s v="Seniorie Minneveld"/>
    <s v="Hof-ter-Burstbaan 14"/>
    <s v="9280 Lebbeke"/>
    <x v="1"/>
    <x v="0"/>
    <m/>
    <n v="8.5429999999999993"/>
    <n v="11.619999999999996"/>
    <n v="2.754"/>
    <n v="50.704999999999998"/>
    <n v="0.45196726161128092"/>
    <n v="0.91666590909090895"/>
    <n v="55"/>
    <n v="76.599999999999994"/>
    <n v="75.03"/>
    <n v="2.0924963347993986E-2"/>
    <n v="2329.9166666666665"/>
    <n v="2282.1624999999999"/>
    <n v="2.3159999999999998"/>
    <n v="2.7519999999999998"/>
    <n v="0"/>
    <n v="0.436"/>
    <n v="4.8019999999999996"/>
    <n v="0"/>
    <n v="8.3420000000000005"/>
    <n v="3.7389999999999999"/>
    <n v="0"/>
    <n v="0"/>
    <n v="10.007999999999999"/>
    <n v="11.265000000000001"/>
    <n v="0"/>
    <n v="1.2569999999999999"/>
    <n v="0.9829253795861026"/>
  </r>
  <r>
    <n v="430101"/>
    <n v="3844"/>
    <s v="Markizaat"/>
    <s v="Willem de Bettelaan 2"/>
    <s v="9340 Lede"/>
    <x v="1"/>
    <x v="2"/>
    <s v=""/>
    <n v="16.632000000000001"/>
    <n v="25.336999999999996"/>
    <n v="3.7689999999999997"/>
    <n v="92.027999999999992"/>
    <n v="0.49700091276567998"/>
    <n v="0.98834381720430076"/>
    <n v="90"/>
    <n v="72.64"/>
    <n v="71.22"/>
    <n v="1.9938219601235652E-2"/>
    <n v="2209.4666666666667"/>
    <n v="2166.2750000000001"/>
    <n v="4.319"/>
    <n v="3.2690000000000001"/>
    <n v="1.05"/>
    <n v="0"/>
    <n v="3.903"/>
    <n v="3"/>
    <n v="14.003"/>
    <n v="12.725"/>
    <n v="0"/>
    <n v="0"/>
    <n v="17.731000000000002"/>
    <n v="22.718"/>
    <n v="0"/>
    <n v="4.9870000000000001"/>
    <n v="0.92494393068911485"/>
  </r>
  <r>
    <n v="430102"/>
    <n v="18503"/>
    <s v="Het Prieelshof (Korian)"/>
    <s v="Dr.Prieëlslaan 24"/>
    <s v="9340 Lede"/>
    <x v="1"/>
    <x v="0"/>
    <s v="Korian"/>
    <n v="18.628000000000004"/>
    <n v="26.843000000000011"/>
    <n v="6.6489999999999991"/>
    <n v="138.28899999999999"/>
    <n v="0.37689187137082503"/>
    <n v="0.95377853881278529"/>
    <n v="124"/>
    <n v="86.27"/>
    <n v="84.58"/>
    <n v="1.9981082998344668E-2"/>
    <n v="2624.0458333333331"/>
    <n v="2572.6416666666669"/>
    <n v="4.6109999999999998"/>
    <n v="6.1449999999999996"/>
    <n v="0"/>
    <n v="1.534"/>
    <n v="5.0670000000000002"/>
    <n v="1"/>
    <n v="17.172000000000001"/>
    <n v="13.545999999999999"/>
    <n v="0"/>
    <n v="0"/>
    <n v="19.986000000000001"/>
    <n v="23.626000000000001"/>
    <n v="0"/>
    <n v="3.64"/>
    <n v="0.70570065768737789"/>
  </r>
  <r>
    <n v="431103"/>
    <n v="20930"/>
    <s v="Residentie Kartuizerhof (Vulpia)"/>
    <s v="Tempel 20B-C"/>
    <s v="9570 Lierde"/>
    <x v="1"/>
    <x v="0"/>
    <s v="Vulpia"/>
    <n v="11.683"/>
    <n v="18.958999999999996"/>
    <n v="6.4540000000000015"/>
    <n v="91.193999999999988"/>
    <n v="0.40678114788253616"/>
    <n v="0.97017061403508764"/>
    <n v="95"/>
    <n v="71.92"/>
    <n v="70.52"/>
    <n v="1.9852524106636515E-2"/>
    <n v="2187.5666666666666"/>
    <n v="2144.9833333333331"/>
    <n v="3.5110000000000001"/>
    <n v="5.9539999999999997"/>
    <n v="0"/>
    <n v="2.4430000000000001"/>
    <n v="5.3390000000000004"/>
    <n v="0"/>
    <n v="12.294"/>
    <n v="5.8520000000000003"/>
    <n v="1.103"/>
    <n v="0"/>
    <n v="14.879"/>
    <n v="17.390999999999998"/>
    <n v="0"/>
    <n v="2.512"/>
    <n v="0.78669710989605246"/>
  </r>
  <r>
    <n v="432102"/>
    <n v="3647"/>
    <s v="Sint-Eligius"/>
    <s v="Sint-Elooistraat 56"/>
    <s v="9080 Lochristi"/>
    <x v="1"/>
    <x v="1"/>
    <s v=""/>
    <n v="22.269000000000002"/>
    <n v="30.445999999999991"/>
    <n v="12.577000000000002"/>
    <n v="142.559"/>
    <n v="0.45799984567792978"/>
    <n v="0.98448074712643685"/>
    <n v="121"/>
    <n v="73.930000000000007"/>
    <n v="72.48"/>
    <n v="2.0005518763796859E-2"/>
    <n v="2248.7041666666669"/>
    <n v="2204.6000000000004"/>
    <n v="6.3659999999999997"/>
    <n v="10.244"/>
    <n v="0"/>
    <n v="3.8780000000000001"/>
    <n v="8.1229999999999993"/>
    <n v="2"/>
    <n v="20.300999999999998"/>
    <n v="14.106"/>
    <n v="0"/>
    <n v="0"/>
    <n v="25.571000000000002"/>
    <n v="26.881"/>
    <n v="0"/>
    <n v="1.31"/>
    <n v="0.88606242422997106"/>
  </r>
  <r>
    <n v="432103"/>
    <n v="3759"/>
    <s v="Sint-Vincentius, Lochristi"/>
    <s v="Kanunnik Petrus Jozef Triestlaan 4"/>
    <s v="9080 Lochristi"/>
    <x v="1"/>
    <x v="1"/>
    <s v=""/>
    <n v="18.885000000000005"/>
    <n v="31.875000000000007"/>
    <n v="7.4350000000000023"/>
    <n v="115.46600000000002"/>
    <n v="0.50400117783589982"/>
    <n v="1.0010932620874435"/>
    <n v="115"/>
    <n v="75.989999999999995"/>
    <n v="71.599999999999994"/>
    <n v="6.1312849162011185E-2"/>
    <n v="2311.3624999999997"/>
    <n v="2177.833333333333"/>
    <n v="4.5759999999999996"/>
    <n v="6.3680000000000003"/>
    <n v="0"/>
    <n v="1.792"/>
    <n v="4.4139999999999997"/>
    <n v="2"/>
    <n v="15.61"/>
    <n v="13.173"/>
    <n v="0"/>
    <n v="0"/>
    <n v="18.981000000000002"/>
    <n v="25.184999999999999"/>
    <n v="0"/>
    <n v="6.2039999999999997"/>
    <n v="0.82005921358486877"/>
  </r>
  <r>
    <n v="432104"/>
    <n v="3739"/>
    <s v="Sint-Pieter, Lochristi"/>
    <s v="Bosdreef 5B"/>
    <s v="9080 Lochristi"/>
    <x v="1"/>
    <x v="2"/>
    <s v=""/>
    <n v="12.132"/>
    <n v="15.452999999999975"/>
    <n v="2.798"/>
    <n v="67.072000000000003"/>
    <n v="0.45299081583969425"/>
    <n v="0.8447916666666665"/>
    <n v="72"/>
    <n v="68.900000000000006"/>
    <n v="67.55"/>
    <n v="1.9985196150999363E-2"/>
    <n v="2095.7083333333335"/>
    <n v="2054.6458333333335"/>
    <n v="2.431"/>
    <n v="2.7970000000000002"/>
    <n v="0"/>
    <n v="0.36599999999999999"/>
    <n v="3.5329999999999999"/>
    <n v="3"/>
    <n v="8.7439999999999998"/>
    <n v="8.0950000000000006"/>
    <n v="0"/>
    <n v="0"/>
    <n v="10.548"/>
    <n v="14.552"/>
    <n v="0"/>
    <n v="4.0039999999999996"/>
    <n v="0.74588456353907118"/>
  </r>
  <r>
    <n v="433101"/>
    <n v="3429"/>
    <s v="Hof Van Eksaarde"/>
    <s v="Eksaarde-dorp 88"/>
    <s v="9160 Lokeren"/>
    <x v="1"/>
    <x v="2"/>
    <s v=""/>
    <n v="16.880000000000003"/>
    <n v="17.096"/>
    <n v="4.274"/>
    <n v="87.045999999999992"/>
    <n v="0.4394228339039129"/>
    <n v="0.97501111111111116"/>
    <n v="83"/>
    <n v="70.069999999999993"/>
    <n v="68.7"/>
    <n v="1.9941775836972209E-2"/>
    <n v="2131.2958333333331"/>
    <n v="2089.625"/>
    <n v="3.4420000000000002"/>
    <n v="4.2560000000000002"/>
    <n v="0"/>
    <n v="0.81399999999999995"/>
    <n v="5.39"/>
    <n v="4"/>
    <n v="12.037000000000001"/>
    <n v="10.882999999999999"/>
    <n v="0"/>
    <n v="0"/>
    <n v="14.391"/>
    <n v="13.281000000000001"/>
    <n v="1.1100000000000001"/>
    <n v="0"/>
    <n v="0.84505923831909291"/>
  </r>
  <r>
    <n v="433102"/>
    <n v="3805"/>
    <s v="Ter Durme"/>
    <s v="Polderstraat 2"/>
    <s v="9160 Lokeren"/>
    <x v="1"/>
    <x v="2"/>
    <s v=""/>
    <n v="20.301999999999992"/>
    <n v="40.274000000000008"/>
    <n v="8.8150000000000013"/>
    <n v="154.35600000000002"/>
    <n v="0.44955168571354526"/>
    <n v="0.95009331275720177"/>
    <n v="150"/>
    <n v="70.069999999999993"/>
    <n v="68.7"/>
    <n v="1.9941775836972209E-2"/>
    <n v="2131.2958333333331"/>
    <n v="2089.625"/>
    <n v="6.8879999999999999"/>
    <n v="8.5120000000000005"/>
    <n v="0"/>
    <n v="1.6240000000000001"/>
    <n v="3.6549999999999998"/>
    <n v="1"/>
    <n v="18.439"/>
    <n v="15.984"/>
    <n v="0"/>
    <n v="0"/>
    <n v="24.768999999999998"/>
    <n v="37.747999999999998"/>
    <n v="0"/>
    <n v="12.978999999999999"/>
    <n v="0.81864897862492481"/>
  </r>
  <r>
    <n v="433103"/>
    <n v="3421"/>
    <s v="Hof ter Engelen"/>
    <s v="Polderstraat 4"/>
    <s v="9160 Lokeren"/>
    <x v="1"/>
    <x v="1"/>
    <s v=""/>
    <n v="11.939999999999992"/>
    <n v="34.364000000000019"/>
    <n v="6.2019999999999991"/>
    <n v="98.073999999999998"/>
    <n v="0.53537125028040056"/>
    <n v="0.93571825396825403"/>
    <n v="90"/>
    <n v="74.510000000000005"/>
    <n v="73.03"/>
    <n v="2.0265644255785364E-2"/>
    <n v="2266.3458333333333"/>
    <n v="2221.3291666666669"/>
    <n v="4.55"/>
    <n v="5.2359999999999998"/>
    <n v="0"/>
    <n v="0.68600000000000005"/>
    <n v="2.835"/>
    <n v="0"/>
    <n v="14.269"/>
    <n v="9.09"/>
    <n v="2.3439999999999999"/>
    <n v="0"/>
    <n v="17.704999999999998"/>
    <n v="23.984999999999999"/>
    <n v="0"/>
    <n v="6.28"/>
    <n v="0.95207831325301207"/>
  </r>
  <r>
    <n v="434103"/>
    <n v="3338"/>
    <s v="Diepenbroeck"/>
    <s v="Appensvoordestraat 71"/>
    <s v="9920 Lievegem"/>
    <x v="1"/>
    <x v="0"/>
    <m/>
    <n v="12.800999999999998"/>
    <n v="9.1249999999999982"/>
    <n v="2.2999999999999998"/>
    <n v="57.725999999999999"/>
    <n v="0.41967224474240372"/>
    <n v="0.99425632183908041"/>
    <n v="50"/>
    <n v="71.959999999999994"/>
    <n v="70.55"/>
    <n v="1.9985825655563394E-2"/>
    <n v="2188.7833333333333"/>
    <n v="2145.8958333333335"/>
    <n v="2.3929999999999998"/>
    <n v="2.2330000000000001"/>
    <n v="0.16"/>
    <n v="0"/>
    <n v="1.619"/>
    <n v="2"/>
    <n v="7.9770000000000003"/>
    <n v="9.9920000000000009"/>
    <n v="0"/>
    <n v="2"/>
    <n v="9.8930000000000007"/>
    <n v="8.1549999999999994"/>
    <n v="1.738"/>
    <n v="0"/>
    <n v="0.83920265780730896"/>
  </r>
  <r>
    <n v="434106"/>
    <n v="200877"/>
    <s v="Lovenbos "/>
    <s v="Grote Baan 190"/>
    <s v="9920 Lievegem"/>
    <x v="1"/>
    <x v="0"/>
    <m/>
    <n v="9.4260000000000002"/>
    <n v="16.489999999999995"/>
    <n v="2.8480000000000003"/>
    <n v="61.026000000000003"/>
    <n v="0.47134008455412435"/>
    <n v="0.9788391534391534"/>
    <n v="63"/>
    <n v="81.13"/>
    <n v="79.55"/>
    <n v="1.9861722187303643E-2"/>
    <n v="2467.7041666666664"/>
    <n v="2419.6458333333335"/>
    <n v="2.3660000000000001"/>
    <n v="2.847"/>
    <n v="0"/>
    <n v="0.48099999999999998"/>
    <n v="1.1579999999999999"/>
    <n v="0"/>
    <n v="8.8149999999999995"/>
    <n v="7.7670000000000003"/>
    <n v="0"/>
    <n v="0"/>
    <n v="10.441000000000001"/>
    <n v="15.481999999999999"/>
    <n v="0"/>
    <n v="5.0410000000000004"/>
    <n v="0.83685746352413015"/>
  </r>
  <r>
    <n v="435101"/>
    <n v="3853"/>
    <s v="Ter Gauwen"/>
    <s v="Puttene 36"/>
    <s v="9680 Maarkedal"/>
    <x v="1"/>
    <x v="2"/>
    <s v=""/>
    <n v="10.991000000000001"/>
    <n v="7.8990000000000018"/>
    <n v="2.6140000000000003"/>
    <n v="42.29999999999999"/>
    <n v="0.50836879432624138"/>
    <n v="0.98837209302325579"/>
    <n v="40"/>
    <n v="68.02"/>
    <n v="65.400000000000006"/>
    <n v="4.0061162079510604E-2"/>
    <n v="2068.9416666666666"/>
    <n v="1989.2500000000002"/>
    <n v="1.847"/>
    <n v="2.1120000000000001"/>
    <n v="0"/>
    <n v="0.26500000000000001"/>
    <n v="3.5760000000000001"/>
    <n v="4"/>
    <n v="6.0970000000000004"/>
    <n v="7.4080000000000004"/>
    <n v="0"/>
    <n v="1"/>
    <n v="7.79"/>
    <n v="5.931"/>
    <n v="1.859"/>
    <n v="0"/>
    <n v="0.84456928838951306"/>
  </r>
  <r>
    <n v="435103"/>
    <n v="3480"/>
    <s v="Haagwinde"/>
    <s v="Hasselstraat 7"/>
    <s v="9680 Maarkedal"/>
    <x v="1"/>
    <x v="1"/>
    <s v=""/>
    <n v="11.938999999999998"/>
    <n v="22.609000000000002"/>
    <n v="5.9580000000000002"/>
    <n v="78.477000000000004"/>
    <n v="0.51615122902251609"/>
    <n v="0.98854166666666676"/>
    <n v="77"/>
    <n v="74.45"/>
    <n v="72.989999999999995"/>
    <n v="2.0002740101383809E-2"/>
    <n v="2264.5208333333335"/>
    <n v="2220.1124999999997"/>
    <n v="3.1480000000000001"/>
    <n v="3.86"/>
    <n v="0"/>
    <n v="0.71199999999999997"/>
    <n v="4.867"/>
    <n v="0"/>
    <n v="10.712999999999999"/>
    <n v="6.3090000000000002"/>
    <n v="0"/>
    <n v="0"/>
    <n v="13.144"/>
    <n v="18.254000000000001"/>
    <n v="0"/>
    <n v="5.1100000000000003"/>
    <n v="0.81506948465547191"/>
  </r>
  <r>
    <n v="435104"/>
    <n v="3297"/>
    <s v="De Samaritaan"/>
    <s v="Glorieuxstraat 7"/>
    <s v="9681 Maarkedal"/>
    <x v="1"/>
    <x v="1"/>
    <s v=""/>
    <n v="23.929999999999993"/>
    <n v="38.386999999999993"/>
    <n v="11.816000000000001"/>
    <n v="181.24600000000001"/>
    <n v="0.40901868179159806"/>
    <n v="0.99002826086956519"/>
    <n v="162"/>
    <n v="76"/>
    <n v="74.52"/>
    <n v="1.9860440150295311E-2"/>
    <n v="2311.6666666666665"/>
    <n v="2266.65"/>
    <n v="7.6790000000000003"/>
    <n v="11.295999999999999"/>
    <n v="0"/>
    <n v="3.617"/>
    <n v="9.7409999999999997"/>
    <n v="0"/>
    <n v="24.63"/>
    <n v="14.173"/>
    <n v="0.71599999999999997"/>
    <n v="0"/>
    <n v="30.797000000000001"/>
    <n v="33.74"/>
    <n v="0"/>
    <n v="2.9430000000000001"/>
    <n v="0.84656876500483269"/>
  </r>
  <r>
    <n v="436102"/>
    <n v="3700"/>
    <s v="Warmhof"/>
    <s v="Begijnewater 1"/>
    <s v="9990 Maldegem"/>
    <x v="1"/>
    <x v="2"/>
    <s v=""/>
    <n v="20.808000000000003"/>
    <n v="34.17799999999999"/>
    <n v="8.5860000000000003"/>
    <n v="120.42400000000001"/>
    <n v="0.52790141500033205"/>
    <n v="0.97042553763440864"/>
    <n v="120"/>
    <n v="72.400000000000006"/>
    <n v="70.98"/>
    <n v="2.0005635390250909E-2"/>
    <n v="2202.166666666667"/>
    <n v="2158.9750000000004"/>
    <n v="5.4690000000000003"/>
    <n v="5"/>
    <n v="0.46899999999999997"/>
    <n v="0"/>
    <n v="8.1370000000000005"/>
    <n v="1"/>
    <n v="16.888000000000002"/>
    <n v="10.147"/>
    <n v="0"/>
    <n v="0"/>
    <n v="21.395"/>
    <n v="27.952999999999999"/>
    <n v="0"/>
    <n v="6.5579999999999998"/>
    <n v="0.9015825451821331"/>
  </r>
  <r>
    <n v="436105"/>
    <n v="18395"/>
    <s v="Tilia"/>
    <s v="Koningin Astridlaan 19"/>
    <s v="9990 Maldegem"/>
    <x v="1"/>
    <x v="1"/>
    <s v=""/>
    <n v="10.313000000000002"/>
    <n v="15.250000000000004"/>
    <n v="2.5329999999999995"/>
    <n v="63.457999999999998"/>
    <n v="0.44274953512559495"/>
    <n v="0.96201764705882331"/>
    <n v="56"/>
    <n v="62.5"/>
    <n v="62.5"/>
    <n v="0"/>
    <n v="1901.0416666666667"/>
    <n v="1901.0416666666667"/>
    <n v="2.4449999999999998"/>
    <n v="2.5249999999999999"/>
    <n v="0"/>
    <n v="0.08"/>
    <n v="1.4810000000000001"/>
    <n v="1"/>
    <n v="9.2889999999999997"/>
    <n v="8.8279999999999994"/>
    <n v="0"/>
    <n v="0"/>
    <n v="10.858000000000001"/>
    <n v="14.422000000000001"/>
    <n v="0"/>
    <n v="3.5640000000000001"/>
    <n v="0.84396856920818586"/>
  </r>
  <r>
    <n v="436107"/>
    <n v="18803"/>
    <s v="De Kleithoeve"/>
    <s v="Kleitkalseide 124"/>
    <s v="9990 Maldegem"/>
    <x v="1"/>
    <x v="1"/>
    <s v=""/>
    <n v="7.3799999999999972"/>
    <n v="6.1350000000000007"/>
    <n v="1.3360000000000001"/>
    <n v="39.223999999999997"/>
    <n v="0.3786202325107077"/>
    <n v="0.82916666666666661"/>
    <n v="60"/>
    <n v="72.489999999999995"/>
    <n v="71.09"/>
    <n v="1.9693346462230865E-2"/>
    <n v="2204.9041666666667"/>
    <n v="2162.3208333333337"/>
    <n v="1.3620000000000001"/>
    <n v="1.335"/>
    <n v="2.7E-2"/>
    <n v="0"/>
    <n v="2.5350000000000001"/>
    <n v="2"/>
    <n v="4.93"/>
    <n v="4.8330000000000002"/>
    <n v="0"/>
    <n v="0"/>
    <n v="5.8929999999999998"/>
    <n v="4.9109999999999996"/>
    <n v="0.98199999999999998"/>
    <n v="0"/>
    <n v="0.70720122930781582"/>
  </r>
  <r>
    <n v="437101"/>
    <n v="3447"/>
    <s v="Kanunnik Triest"/>
    <s v="Kloosterstraat 33"/>
    <s v="9090 Merelbeke-Melle"/>
    <x v="1"/>
    <x v="1"/>
    <s v=""/>
    <n v="14.238"/>
    <n v="29.282999999999983"/>
    <n v="6.5410000000000004"/>
    <n v="119.95899999999999"/>
    <n v="0.41732591968922705"/>
    <n v="0.98770300546448075"/>
    <n v="110"/>
    <n v="70.63"/>
    <n v="69.239999999999995"/>
    <n v="2.0075101097631443E-2"/>
    <n v="2148.3291666666664"/>
    <n v="2106.0499999999997"/>
    <n v="5.1230000000000002"/>
    <n v="6.1269999999999998"/>
    <n v="0"/>
    <n v="1.004"/>
    <n v="8.7070000000000007"/>
    <n v="0"/>
    <n v="17.288"/>
    <n v="5.1779999999999999"/>
    <n v="3.403"/>
    <n v="0"/>
    <n v="21.067"/>
    <n v="28.23"/>
    <n v="0"/>
    <n v="7.1630000000000003"/>
    <n v="0.89630083119451831"/>
  </r>
  <r>
    <n v="437102"/>
    <n v="3395"/>
    <s v="Helianthus (Korian)"/>
    <s v="Brusselsesteenweg 322A"/>
    <s v="9090 Merelbeke-Melle"/>
    <x v="1"/>
    <x v="0"/>
    <s v="Korian"/>
    <n v="8.2500000000000036"/>
    <n v="8.5920000000000023"/>
    <n v="1.3039999999999998"/>
    <n v="41.277000000000001"/>
    <n v="0.43961528211837109"/>
    <n v="0.97817936507936498"/>
    <n v="34"/>
    <n v="72.290000000000006"/>
    <n v="70.63"/>
    <n v="2.3502760866487504E-2"/>
    <n v="2198.8208333333337"/>
    <n v="2148.3291666666664"/>
    <n v="1.8660000000000001"/>
    <n v="1.3029999999999999"/>
    <n v="0.56299999999999994"/>
    <n v="0"/>
    <n v="1.8660000000000001"/>
    <n v="2"/>
    <n v="6.0780000000000003"/>
    <n v="6.3789999999999996"/>
    <n v="0"/>
    <n v="0"/>
    <n v="7.6139999999999999"/>
    <n v="6.8419999999999996"/>
    <n v="0.77200000000000002"/>
    <n v="0"/>
    <n v="0.90561529271206687"/>
  </r>
  <r>
    <n v="438101"/>
    <n v="3778"/>
    <s v="Het Berkenhof"/>
    <s v="Poelstraat 35"/>
    <s v="9820 Merelbeke-Melle"/>
    <x v="1"/>
    <x v="2"/>
    <s v=""/>
    <n v="14.922999999999996"/>
    <n v="36.761000000000031"/>
    <n v="6.9160000000000004"/>
    <n v="129.49"/>
    <n v="0.4525445980384587"/>
    <n v="0.88605430839002275"/>
    <n v="135"/>
    <n v="69.75"/>
    <n v="68.400000000000006"/>
    <n v="1.9736842105263053E-2"/>
    <n v="2121.5625"/>
    <n v="2080.5000000000005"/>
    <n v="5.5229999999999997"/>
    <n v="6.2329999999999997"/>
    <n v="0"/>
    <n v="0.71"/>
    <n v="3.6480000000000001"/>
    <n v="0"/>
    <n v="17.616"/>
    <n v="11.266999999999999"/>
    <n v="2.7010000000000001"/>
    <n v="0"/>
    <n v="21.916"/>
    <n v="32.372999999999998"/>
    <n v="0"/>
    <n v="10.457000000000001"/>
    <n v="0.86495063469675593"/>
  </r>
  <r>
    <n v="438102"/>
    <n v="3469"/>
    <s v="Zorgcentrum Lemberge"/>
    <s v="Salisburylaan 100"/>
    <s v="9820 Merelbeke-Melle"/>
    <x v="1"/>
    <x v="2"/>
    <s v=""/>
    <n v="19.225999999999988"/>
    <n v="36.141999999999975"/>
    <n v="7.5729999999999995"/>
    <n v="124.65400000000001"/>
    <n v="0.50492563415534164"/>
    <n v="0.715026724137931"/>
    <n v="140"/>
    <n v="69.959999999999994"/>
    <n v="68.599999999999994"/>
    <n v="1.9825072886297423E-2"/>
    <n v="2127.9499999999998"/>
    <n v="2086.583333333333"/>
    <n v="5.202"/>
    <n v="6.5590000000000002"/>
    <n v="0"/>
    <n v="1.357"/>
    <n v="4.4169999999999998"/>
    <n v="0"/>
    <n v="18.440000000000001"/>
    <n v="13.67"/>
    <n v="0.35299999999999998"/>
    <n v="0"/>
    <n v="22.038"/>
    <n v="29.561"/>
    <n v="0"/>
    <n v="7.5229999999999997"/>
    <n v="0.89927770638543003"/>
  </r>
  <r>
    <n v="439101"/>
    <n v="3399"/>
    <s v="Ter Moere"/>
    <s v="Sportlaan 13"/>
    <s v="9180 Lokeren"/>
    <x v="1"/>
    <x v="2"/>
    <s v=""/>
    <n v="11.693999999999997"/>
    <n v="20.284999999999997"/>
    <n v="3.8100000000000014"/>
    <n v="68.619"/>
    <n v="0.52156108366487408"/>
    <n v="0.98213690476190485"/>
    <n v="64"/>
    <n v="65.84"/>
    <n v="64.55"/>
    <n v="1.9984508133230161E-2"/>
    <n v="2002.6333333333334"/>
    <n v="1963.3958333333333"/>
    <n v="2.6960000000000002"/>
    <n v="3.81"/>
    <n v="0"/>
    <n v="1.1140000000000001"/>
    <n v="4.7089999999999996"/>
    <n v="3"/>
    <n v="9.1669999999999998"/>
    <n v="6.9790000000000001"/>
    <n v="0"/>
    <n v="0"/>
    <n v="10.875999999999999"/>
    <n v="18.154"/>
    <n v="0"/>
    <n v="7.2779999999999996"/>
    <n v="0.8447024673439768"/>
  </r>
  <r>
    <n v="440101"/>
    <n v="3269"/>
    <s v="De Lichtervelde"/>
    <s v="de Lichterveldestraat 1"/>
    <s v="9810 Nazareth-De Pinte"/>
    <x v="1"/>
    <x v="1"/>
    <s v=""/>
    <n v="34.635000000000019"/>
    <n v="47.384000000000029"/>
    <n v="12.456000000000003"/>
    <n v="227.42000000000002"/>
    <n v="0.41542080731685888"/>
    <n v="0.9736596866096866"/>
    <n v="198"/>
    <n v="80.27"/>
    <n v="78.989999999999995"/>
    <n v="1.6204582858589722E-2"/>
    <n v="2441.5458333333331"/>
    <n v="2402.6124999999997"/>
    <n v="8.7170000000000005"/>
    <n v="11.954000000000001"/>
    <n v="0"/>
    <n v="3.2370000000000001"/>
    <n v="8.2390000000000008"/>
    <n v="3"/>
    <n v="30.088999999999999"/>
    <n v="24.49"/>
    <n v="0"/>
    <n v="0"/>
    <n v="36.649000000000001"/>
    <n v="41.548000000000002"/>
    <n v="0"/>
    <n v="4.899"/>
    <n v="0.7886231820516354"/>
  </r>
  <r>
    <n v="440103"/>
    <n v="3864"/>
    <s v="Wielkine"/>
    <s v="Stropstraat 3"/>
    <s v="9810 Nazareth-De Pinte"/>
    <x v="1"/>
    <x v="2"/>
    <s v=""/>
    <n v="11.380000000000003"/>
    <n v="15.526999999999997"/>
    <n v="2.5399999999999996"/>
    <n v="60"/>
    <n v="0.49078333333333329"/>
    <n v="1.0305611111111108"/>
    <n v="62"/>
    <n v="64.84"/>
    <n v="63.59"/>
    <n v="1.9657178801698372E-2"/>
    <n v="1972.2166666666669"/>
    <n v="1934.1958333333334"/>
    <n v="2.5510000000000002"/>
    <n v="2.0139999999999998"/>
    <n v="0.53700000000000003"/>
    <n v="0"/>
    <n v="2.379"/>
    <n v="2"/>
    <n v="8.85"/>
    <n v="8.923"/>
    <n v="0"/>
    <n v="0"/>
    <n v="10.954000000000001"/>
    <n v="13.651"/>
    <n v="0"/>
    <n v="2.6970000000000001"/>
    <n v="0.86716894977168946"/>
  </r>
  <r>
    <n v="441102"/>
    <n v="3812"/>
    <s v="Ter Leenen"/>
    <s v="Graaf van Hoornestraat 26"/>
    <s v="9850 Deinze"/>
    <x v="1"/>
    <x v="2"/>
    <s v=""/>
    <n v="13.544999999999996"/>
    <n v="16.071999999999989"/>
    <n v="5.4599999999999982"/>
    <n v="72.588999999999999"/>
    <n v="0.4832274862582483"/>
    <n v="0.96162456140350883"/>
    <n v="70"/>
    <n v="73.42"/>
    <n v="71.98"/>
    <n v="2.000555709919416E-2"/>
    <n v="2233.1916666666666"/>
    <n v="2189.3916666666669"/>
    <n v="3.2469999999999999"/>
    <n v="3.9079999999999999"/>
    <n v="0"/>
    <n v="0.66100000000000003"/>
    <n v="4.742"/>
    <n v="3"/>
    <n v="10.247999999999999"/>
    <n v="8.5030000000000001"/>
    <n v="0"/>
    <n v="0"/>
    <n v="12.8"/>
    <n v="13.368"/>
    <n v="0"/>
    <n v="0.56799999999999995"/>
    <n v="0.89378320513837128"/>
  </r>
  <r>
    <n v="441103"/>
    <n v="3187"/>
    <s v="Balade"/>
    <s v="Lostraat 6"/>
    <s v="9850 Deinze"/>
    <x v="1"/>
    <x v="1"/>
    <s v=""/>
    <n v="4.5650000000000004"/>
    <n v="4.7089999999999987"/>
    <n v="0.26200000000000001"/>
    <n v="22.846"/>
    <n v="0.41740348419854678"/>
    <n v="0.95485555555555557"/>
    <n v="24"/>
    <n v="69.819999999999993"/>
    <n v="68.45"/>
    <n v="2.0014609203798273E-2"/>
    <n v="2123.6916666666666"/>
    <n v="2082.0208333333335"/>
    <n v="0.82299999999999995"/>
    <n v="0.26100000000000001"/>
    <n v="0.56200000000000006"/>
    <n v="0"/>
    <n v="3.004"/>
    <n v="1"/>
    <n v="3.0739999999999998"/>
    <n v="1.4019999999999999"/>
    <n v="0"/>
    <n v="0"/>
    <n v="3.5539999999999998"/>
    <n v="4.7060000000000004"/>
    <n v="0"/>
    <n v="1.1519999999999999"/>
    <n v="0.78858376304113209"/>
  </r>
  <r>
    <n v="442102"/>
    <n v="25072"/>
    <s v="Klateringen"/>
    <s v="Centrumlaan 173"/>
    <s v="9400 Ninove"/>
    <x v="1"/>
    <x v="2"/>
    <s v=""/>
    <n v="22.806999999999999"/>
    <n v="50.133000000000003"/>
    <n v="7.003000000000001"/>
    <n v="159.77000000000001"/>
    <n v="0.50036302184390058"/>
    <n v="0.95315823471400385"/>
    <n v="141"/>
    <n v="63.52"/>
    <n v="62.27"/>
    <n v="2.0073871848402147E-2"/>
    <n v="1932.0666666666668"/>
    <n v="1894.0458333333336"/>
    <n v="6.2510000000000003"/>
    <n v="5.915"/>
    <n v="0.33600000000000002"/>
    <n v="0"/>
    <n v="6.7409999999999997"/>
    <n v="0"/>
    <n v="22.527999999999999"/>
    <n v="14.976000000000001"/>
    <n v="0.81100000000000005"/>
    <n v="0"/>
    <n v="27.07"/>
    <n v="41.79"/>
    <n v="0"/>
    <n v="14.72"/>
    <n v="0.82308916362110274"/>
  </r>
  <r>
    <n v="442103"/>
    <n v="3704"/>
    <s v="Wilgendries Aspelare"/>
    <s v="Geraardsbergsesteenweg 303"/>
    <s v="9404 Ninove"/>
    <x v="1"/>
    <x v="0"/>
    <m/>
    <n v="14.930999999999996"/>
    <n v="24.457999999999988"/>
    <n v="7.7469999999999999"/>
    <n v="98.948000000000008"/>
    <n v="0.47637142741642052"/>
    <n v="0.97386013071895428"/>
    <n v="86"/>
    <n v="78.900000000000006"/>
    <n v="77.349999999999994"/>
    <n v="2.0038784744667248E-2"/>
    <n v="2399.8750000000005"/>
    <n v="2352.7291666666665"/>
    <n v="4.4550000000000001"/>
    <n v="7.2430000000000003"/>
    <n v="0"/>
    <n v="2.7879999999999998"/>
    <n v="8.5299999999999994"/>
    <n v="0"/>
    <n v="16.111999999999998"/>
    <n v="6.3929999999999998"/>
    <n v="1.1890000000000001"/>
    <n v="0"/>
    <n v="19.248999999999999"/>
    <n v="22.844999999999999"/>
    <n v="0"/>
    <n v="3.5960000000000001"/>
    <n v="0.98490973529737513"/>
  </r>
  <r>
    <n v="442106"/>
    <n v="26184"/>
    <s v="Wilgendries Voorde"/>
    <s v="Sint-Marcellusstraat 12"/>
    <s v="9400 Ninove"/>
    <x v="1"/>
    <x v="0"/>
    <m/>
    <n v="10.396000000000003"/>
    <n v="18.582000000000004"/>
    <n v="4.7880000000000003"/>
    <n v="68.140999999999991"/>
    <n v="0.49553132475308564"/>
    <n v="0.96477711267605637"/>
    <n v="59"/>
    <n v="79.72"/>
    <n v="78.16"/>
    <n v="1.9959058341862956E-2"/>
    <n v="2424.8166666666666"/>
    <n v="2377.3666666666668"/>
    <n v="3.0670000000000002"/>
    <n v="4.7869999999999999"/>
    <n v="0"/>
    <n v="1.72"/>
    <n v="4.2290000000000001"/>
    <n v="0"/>
    <n v="10.94"/>
    <n v="5.6609999999999996"/>
    <n v="1.05"/>
    <n v="0"/>
    <n v="13.074"/>
    <n v="16.975000000000001"/>
    <n v="0"/>
    <n v="3.9009999999999998"/>
    <n v="0.97639916371823743"/>
  </r>
  <r>
    <n v="442107"/>
    <n v="3537"/>
    <s v="Onze Lieve Vrouw met de Rozen"/>
    <s v="Halsesteenweg 27- 29"/>
    <s v="9402 Ninove"/>
    <x v="1"/>
    <x v="0"/>
    <m/>
    <n v="26.647999999999993"/>
    <n v="41.161000000000044"/>
    <n v="9.2359999999999989"/>
    <n v="174.49900000000002"/>
    <n v="0.4415211548490251"/>
    <n v="0.99336818181818176"/>
    <n v="143"/>
    <n v="78.2"/>
    <n v="76.67"/>
    <n v="1.9955654101995624E-2"/>
    <n v="2378.5833333333335"/>
    <n v="2332.0458333333336"/>
    <n v="7.0460000000000003"/>
    <n v="7.9980000000000002"/>
    <n v="0"/>
    <n v="0.95199999999999996"/>
    <n v="10.048999999999999"/>
    <n v="0"/>
    <n v="27.565000000000001"/>
    <n v="16.582000000000001"/>
    <n v="0.93400000000000005"/>
    <n v="0"/>
    <n v="31.324000000000002"/>
    <n v="37.444000000000003"/>
    <n v="0"/>
    <n v="6.12"/>
    <n v="0.94603717892356964"/>
  </r>
  <r>
    <n v="443101"/>
    <n v="3319"/>
    <s v="De Zilverlinde"/>
    <s v="Dreef 2"/>
    <s v="9860 Oosterzele"/>
    <x v="1"/>
    <x v="1"/>
    <s v=""/>
    <n v="10.362999999999994"/>
    <n v="16.334999999999994"/>
    <n v="4.1470000000000002"/>
    <n v="60.957999999999998"/>
    <n v="0.50600413399389721"/>
    <n v="0.98119005376344093"/>
    <n v="62"/>
    <n v="69.03"/>
    <n v="67.680000000000007"/>
    <n v="1.9946808510638236E-2"/>
    <n v="2099.6624999999999"/>
    <n v="2058.6000000000004"/>
    <n v="2.5920000000000001"/>
    <n v="2.6459999999999999"/>
    <n v="0"/>
    <n v="5.3999999999999999E-2"/>
    <n v="4.3760000000000003"/>
    <n v="2"/>
    <n v="8.4250000000000007"/>
    <n v="5.6719999999999997"/>
    <n v="0"/>
    <n v="0"/>
    <n v="10.582000000000001"/>
    <n v="14.035"/>
    <n v="0"/>
    <n v="3.4529999999999998"/>
    <n v="0.85199999999999998"/>
  </r>
  <r>
    <n v="443102"/>
    <n v="3546"/>
    <s v="Onze Lieve Vrouw Ter Veldbloemen"/>
    <s v="Groot Bewijk 13"/>
    <s v="9860 Oosterzele"/>
    <x v="1"/>
    <x v="1"/>
    <s v=""/>
    <n v="10.031000000000006"/>
    <n v="17.60700000000001"/>
    <n v="2.2569999999999997"/>
    <n v="61.173000000000002"/>
    <n v="0.48869599333039115"/>
    <n v="0.98386397849462381"/>
    <n v="62"/>
    <n v="74.23"/>
    <n v="72.790000000000006"/>
    <n v="1.9782937216650698E-2"/>
    <n v="2257.8291666666669"/>
    <n v="2214.0291666666672"/>
    <n v="2.323"/>
    <n v="2.2530000000000001"/>
    <n v="7.0000000000000007E-2"/>
    <n v="0"/>
    <n v="4.6849999999999996"/>
    <n v="1"/>
    <n v="8.7729999999999997"/>
    <n v="5.3280000000000003"/>
    <n v="0"/>
    <n v="0"/>
    <n v="10.262"/>
    <n v="13.239000000000001"/>
    <n v="0"/>
    <n v="2.9769999999999999"/>
    <n v="0.83715514152633463"/>
  </r>
  <r>
    <n v="444101"/>
    <n v="3278"/>
    <s v="Meerspoort"/>
    <s v="Meerspoort 30"/>
    <s v="9700 Oudenaarde"/>
    <x v="1"/>
    <x v="2"/>
    <s v=""/>
    <n v="15.933999999999997"/>
    <n v="29.166999999999994"/>
    <n v="6.5430000000000001"/>
    <n v="106.56800000000001"/>
    <n v="0.48461076495758565"/>
    <n v="0.9816532874617736"/>
    <n v="109"/>
    <n v="64.75"/>
    <n v="64.75"/>
    <n v="0"/>
    <n v="1969.4791666666667"/>
    <n v="1969.4791666666667"/>
    <n v="4.5830000000000002"/>
    <n v="5.3849999999999998"/>
    <n v="0"/>
    <n v="0.80200000000000005"/>
    <n v="3.1629999999999998"/>
    <n v="2"/>
    <n v="13.737"/>
    <n v="12.75"/>
    <n v="0"/>
    <n v="0"/>
    <n v="17.628"/>
    <n v="28.73"/>
    <n v="0"/>
    <n v="11.102"/>
    <n v="0.84865156695889143"/>
  </r>
  <r>
    <n v="444103"/>
    <n v="3384"/>
    <s v="H. Hart"/>
    <s v="Marlboroughlaan 3"/>
    <s v="9700 Oudenaarde"/>
    <x v="1"/>
    <x v="1"/>
    <s v=""/>
    <n v="20.465999999999987"/>
    <n v="42.45999999999998"/>
    <n v="7.041999999999998"/>
    <n v="142.017"/>
    <n v="0.4926734123379593"/>
    <n v="0.94555833333333339"/>
    <n v="130"/>
    <n v="75.239999999999995"/>
    <n v="73.77"/>
    <n v="1.9926799511996718E-2"/>
    <n v="2288.5499999999997"/>
    <n v="2243.8375000000001"/>
    <n v="5.7949999999999999"/>
    <n v="6.4740000000000002"/>
    <n v="0"/>
    <n v="0.67900000000000005"/>
    <n v="8.67"/>
    <n v="0"/>
    <n v="20.128"/>
    <n v="11.539"/>
    <n v="0"/>
    <n v="0"/>
    <n v="24.13"/>
    <n v="30.852"/>
    <n v="0"/>
    <n v="6.7220000000000004"/>
    <n v="0.85506984222691185"/>
  </r>
  <r>
    <n v="444106"/>
    <n v="24127"/>
    <s v="Scheldekant"/>
    <s v="Kanunnikenstraat 117"/>
    <s v="9700 Oudenaarde"/>
    <x v="1"/>
    <x v="2"/>
    <s v=""/>
    <n v="10.823999999999995"/>
    <n v="14.593999999999992"/>
    <n v="2.7080000000000006"/>
    <n v="58.545000000000002"/>
    <n v="0.48041677342215366"/>
    <n v="0.97639444444444434"/>
    <n v="60"/>
    <n v="64.75"/>
    <n v="64.75"/>
    <n v="0"/>
    <n v="1969.4791666666667"/>
    <n v="1969.4791666666667"/>
    <n v="2.4159999999999999"/>
    <n v="1.9059999999999999"/>
    <n v="0.51"/>
    <n v="0"/>
    <n v="2.4020000000000001"/>
    <n v="2"/>
    <n v="8.2810000000000006"/>
    <n v="8.4049999999999994"/>
    <n v="0"/>
    <n v="0"/>
    <n v="10.108000000000001"/>
    <n v="13.439"/>
    <n v="0"/>
    <n v="3.331"/>
    <n v="0.86162197575927746"/>
  </r>
  <r>
    <n v="444108"/>
    <n v="202511"/>
    <s v="Saffrou (Anima)"/>
    <s v="Blekerijstraat 59"/>
    <s v="9700 Oudenaarde"/>
    <x v="1"/>
    <x v="0"/>
    <s v="Anima"/>
    <m/>
    <m/>
    <m/>
    <m/>
    <m/>
    <m/>
    <n v="64"/>
    <n v="90.66"/>
    <n v="88.9"/>
    <n v="1.9797525309336317E-2"/>
    <n v="2757.5750000000003"/>
    <n v="2704.041666666667"/>
    <m/>
    <m/>
    <m/>
    <m/>
    <m/>
    <m/>
    <m/>
    <m/>
    <m/>
    <m/>
    <m/>
    <m/>
    <m/>
    <m/>
    <m/>
  </r>
  <r>
    <n v="445101"/>
    <n v="3272"/>
    <s v="De Linde, Ronse"/>
    <s v="Oscar Delghuststraat 68"/>
    <s v="9600 Ronse"/>
    <x v="1"/>
    <x v="1"/>
    <s v=""/>
    <n v="20.805999999999997"/>
    <n v="34.113"/>
    <n v="4.246999999999999"/>
    <n v="144.64699999999999"/>
    <n v="0.40903717325627215"/>
    <n v="0.95284912280701761"/>
    <n v="120"/>
    <n v="56.64"/>
    <n v="54.45"/>
    <n v="4.0220385674931025E-2"/>
    <n v="1722.8"/>
    <n v="1656.1875000000002"/>
    <n v="5.2690000000000001"/>
    <n v="4.2439999999999998"/>
    <n v="1.0249999999999999"/>
    <n v="0"/>
    <n v="4.8070000000000004"/>
    <n v="1"/>
    <n v="19.306000000000001"/>
    <n v="15.49"/>
    <n v="0"/>
    <n v="0"/>
    <n v="23.038"/>
    <n v="31.454000000000001"/>
    <n v="0"/>
    <n v="8.4160000000000004"/>
    <n v="0.76596711872111523"/>
  </r>
  <r>
    <n v="445104"/>
    <n v="3431"/>
    <s v="Hogerlucht"/>
    <s v="Kammeland 59"/>
    <s v="9600 Ronse"/>
    <x v="1"/>
    <x v="1"/>
    <s v=""/>
    <n v="7.011000000000001"/>
    <n v="7.9410000000000007"/>
    <n v="2.29"/>
    <n v="46.938999999999986"/>
    <n v="0.36732780843222068"/>
    <n v="0.97744166666666676"/>
    <n v="39"/>
    <n v="63.82"/>
    <n v="62.57"/>
    <n v="1.9977625059932835E-2"/>
    <n v="1941.1916666666666"/>
    <n v="1903.1708333333333"/>
    <n v="1.7190000000000001"/>
    <n v="2.2850000000000001"/>
    <n v="0"/>
    <n v="0.56599999999999995"/>
    <n v="1.087"/>
    <n v="1"/>
    <n v="6.2679999999999998"/>
    <n v="5.9249999999999998"/>
    <n v="0"/>
    <n v="0"/>
    <n v="7.3849999999999998"/>
    <n v="7.9359999999999999"/>
    <n v="0"/>
    <n v="0.55100000000000005"/>
    <n v="0.7886333849636602"/>
  </r>
  <r>
    <n v="446101"/>
    <n v="3268"/>
    <s v="De Kroon"/>
    <s v="Zwanenhoekstraat 3"/>
    <s v="9170 Sint-Gillis-Waas"/>
    <x v="1"/>
    <x v="2"/>
    <s v=""/>
    <n v="16.942000000000007"/>
    <n v="50.132000000000033"/>
    <n v="9.9409999999999989"/>
    <n v="162.85499999999999"/>
    <n v="0.47290534524577105"/>
    <n v="0.97704026946107791"/>
    <n v="144"/>
    <n v="66.08"/>
    <n v="64.8"/>
    <n v="1.9753086419753041E-2"/>
    <n v="2009.9333333333334"/>
    <n v="1971"/>
    <n v="6.4969999999999999"/>
    <n v="7.8319999999999999"/>
    <n v="0"/>
    <n v="1.335"/>
    <n v="5.3920000000000003"/>
    <n v="0"/>
    <n v="21.948"/>
    <n v="10.784000000000001"/>
    <n v="5.7720000000000002"/>
    <n v="0"/>
    <n v="26.797999999999998"/>
    <n v="43.98"/>
    <n v="0"/>
    <n v="17.181999999999999"/>
    <n v="0.81659182639386363"/>
  </r>
  <r>
    <n v="446103"/>
    <n v="3710"/>
    <s v="Sint-Jozef, Sint-Gillis-Waas"/>
    <s v="Zandstraat 33"/>
    <s v="9170 Sint-Gillis-Waas"/>
    <x v="1"/>
    <x v="1"/>
    <s v=""/>
    <n v="18.13600000000001"/>
    <n v="39.47000000000002"/>
    <n v="7.2250000000000005"/>
    <n v="130.04700000000003"/>
    <n v="0.49851976593077901"/>
    <n v="1.0333410256410256"/>
    <n v="120"/>
    <n v="70.650000000000006"/>
    <n v="69.28"/>
    <n v="1.9774826789838329E-2"/>
    <n v="2148.9375000000005"/>
    <n v="2107.2666666666669"/>
    <n v="5.585"/>
    <n v="6.7140000000000004"/>
    <n v="0"/>
    <n v="1.129"/>
    <n v="8.6370000000000005"/>
    <n v="0"/>
    <n v="18.61"/>
    <n v="9.4809999999999999"/>
    <n v="0.49199999999999999"/>
    <n v="0"/>
    <n v="23.035"/>
    <n v="30.431999999999999"/>
    <n v="0"/>
    <n v="7.3970000000000002"/>
    <n v="0.86140968760005487"/>
  </r>
  <r>
    <n v="447101"/>
    <n v="3711"/>
    <s v="Hof van Sente"/>
    <s v="Rommelsweg 12"/>
    <s v="9980 Sint-Laureins"/>
    <x v="1"/>
    <x v="2"/>
    <s v=""/>
    <n v="11.148999999999996"/>
    <n v="19.173999999999992"/>
    <n v="4.4099999999999993"/>
    <n v="62.187999999999995"/>
    <n v="0.5585161124332666"/>
    <n v="0.96282179487179487"/>
    <n v="62"/>
    <n v="69.34"/>
    <n v="67.98"/>
    <n v="2.0005884083553971E-2"/>
    <n v="2109.0916666666667"/>
    <n v="2067.7250000000004"/>
    <n v="2.2360000000000002"/>
    <n v="3.1360000000000001"/>
    <n v="0"/>
    <n v="0.9"/>
    <n v="2.4620000000000002"/>
    <n v="2"/>
    <n v="8.2650000000000006"/>
    <n v="8.4529999999999994"/>
    <n v="0"/>
    <n v="0"/>
    <n v="9.5299999999999994"/>
    <n v="16.529"/>
    <n v="0"/>
    <n v="6.9989999999999997"/>
    <n v="0.78207244383310415"/>
  </r>
  <r>
    <n v="448101"/>
    <n v="3809"/>
    <s v="Ter Kimme"/>
    <s v="Kloosterstraat 3"/>
    <s v="9520 Sint-Lievens-Houtem"/>
    <x v="1"/>
    <x v="1"/>
    <s v=""/>
    <n v="17.249999999999993"/>
    <n v="31.320000000000004"/>
    <n v="8.2140000000000004"/>
    <n v="137.55899999999997"/>
    <n v="0.4127974178352562"/>
    <n v="0.98063474178403742"/>
    <n v="110"/>
    <n v="71.34"/>
    <n v="69.900000000000006"/>
    <n v="2.060085836909864E-2"/>
    <n v="2169.9250000000002"/>
    <n v="2126.1250000000005"/>
    <n v="5.1459999999999999"/>
    <n v="7.4459999999999997"/>
    <n v="0"/>
    <n v="2.2999999999999998"/>
    <n v="5.2610000000000001"/>
    <n v="0"/>
    <n v="18.425999999999998"/>
    <n v="11.946999999999999"/>
    <n v="1.218"/>
    <n v="0"/>
    <n v="21.971"/>
    <n v="28.01"/>
    <n v="0"/>
    <n v="6.0389999999999997"/>
    <n v="0.78604013665282413"/>
  </r>
  <r>
    <n v="448103"/>
    <n v="26538"/>
    <s v="Hofkouter"/>
    <s v="Hofkouter 4A"/>
    <s v="9520 Sint-Lievens-Houtem"/>
    <x v="1"/>
    <x v="1"/>
    <s v=""/>
    <n v="7.0250000000000004"/>
    <n v="4.2589999999999995"/>
    <n v="0.69999999999999984"/>
    <n v="19.690999999999999"/>
    <n v="0.60860291503732666"/>
    <n v="0.99166666666666681"/>
    <n v="20"/>
    <n v="80.58"/>
    <n v="79.010000000000005"/>
    <n v="1.9870902417415515E-2"/>
    <n v="2450.9749999999999"/>
    <n v="2403.2208333333338"/>
    <n v="0.873"/>
    <n v="0.69899999999999995"/>
    <n v="0.17399999999999999"/>
    <n v="0"/>
    <n v="1.474"/>
    <n v="1"/>
    <n v="3.282"/>
    <n v="5.0739999999999998"/>
    <n v="0"/>
    <n v="2"/>
    <n v="3.8239999999999998"/>
    <n v="4.2549999999999999"/>
    <n v="0"/>
    <n v="0.43099999999999999"/>
    <n v="1"/>
  </r>
  <r>
    <n v="449101"/>
    <n v="22627"/>
    <s v="Ter Venne (Armonea)"/>
    <s v="Vennelaan 21"/>
    <s v="9830 Sint-Martens-Latem"/>
    <x v="1"/>
    <x v="0"/>
    <s v="Armonea"/>
    <n v="10.327000000000002"/>
    <n v="21.137"/>
    <n v="3.8999999999999995"/>
    <n v="93.007999999999996"/>
    <n v="0.38022535695854126"/>
    <n v="0.91667516339869293"/>
    <n v="98"/>
    <n v="109.93"/>
    <n v="107.77"/>
    <n v="2.0042683492623281E-2"/>
    <n v="3343.7041666666669"/>
    <n v="3278.0041666666666"/>
    <n v="3.2250000000000001"/>
    <n v="3.3959999999999999"/>
    <n v="0"/>
    <n v="0.17100000000000001"/>
    <n v="2.1429999999999998"/>
    <n v="0"/>
    <n v="11.134"/>
    <n v="8.1669999999999998"/>
    <n v="0.82399999999999995"/>
    <n v="0"/>
    <n v="13.521000000000001"/>
    <n v="19.202000000000002"/>
    <n v="0"/>
    <n v="5.681"/>
    <n v="0.71041003888299747"/>
  </r>
  <r>
    <n v="450101"/>
    <n v="3398"/>
    <s v="Het Lindehof"/>
    <s v="Kerkstraat 11"/>
    <s v="9111 Sint-Niklaas"/>
    <x v="1"/>
    <x v="2"/>
    <s v=""/>
    <n v="12.535999999999996"/>
    <n v="20.534000000000006"/>
    <n v="3.778"/>
    <n v="92.837999999999994"/>
    <n v="0.39690643917361429"/>
    <n v="0.96876111111111118"/>
    <n v="88"/>
    <n v="68.349999999999994"/>
    <n v="65.72"/>
    <n v="4.0018259281801472E-2"/>
    <n v="2078.9791666666665"/>
    <n v="1998.9833333333333"/>
    <n v="3.8220000000000001"/>
    <n v="3.7570000000000001"/>
    <n v="6.5000000000000002E-2"/>
    <n v="0"/>
    <n v="4.07"/>
    <n v="2"/>
    <n v="10.879"/>
    <n v="8.452"/>
    <n v="0"/>
    <n v="0"/>
    <n v="14.263999999999999"/>
    <n v="19.71"/>
    <n v="0"/>
    <n v="5.4459999999999997"/>
    <n v="0.76933146614710179"/>
  </r>
  <r>
    <n v="450103"/>
    <n v="3830"/>
    <s v="De Gerda"/>
    <s v="Gerdapark 13"/>
    <s v="9100 Sint-Niklaas"/>
    <x v="1"/>
    <x v="2"/>
    <s v=""/>
    <n v="10.150000000000004"/>
    <n v="32.158999999999992"/>
    <n v="5.1030000000000006"/>
    <n v="99.02200000000002"/>
    <n v="0.47880269031124384"/>
    <n v="0.81666666666666676"/>
    <n v="116"/>
    <n v="68.36"/>
    <n v="65.62"/>
    <n v="4.1755562328558371E-2"/>
    <n v="2079.2833333333333"/>
    <n v="1995.9416666666668"/>
    <n v="3.7919999999999998"/>
    <n v="5.0970000000000004"/>
    <n v="0"/>
    <n v="1.3049999999999999"/>
    <n v="3.6339999999999999"/>
    <n v="0"/>
    <n v="12.997999999999999"/>
    <n v="6.4980000000000002"/>
    <n v="2.8660000000000001"/>
    <n v="0"/>
    <n v="15.698"/>
    <n v="28.120999999999999"/>
    <n v="0"/>
    <n v="12.423"/>
    <n v="0.80166228009419593"/>
  </r>
  <r>
    <n v="450104"/>
    <n v="3573"/>
    <s v="Populierenhof"/>
    <s v="Turkyen 4"/>
    <s v="9100 Sint-Niklaas"/>
    <x v="1"/>
    <x v="2"/>
    <s v=""/>
    <n v="11.958000000000006"/>
    <n v="22.559999999999992"/>
    <n v="5.3879999999999999"/>
    <n v="95.852999999999994"/>
    <n v="0.41632499765265563"/>
    <n v="0.75591017060367471"/>
    <n v="123"/>
    <n v="68.36"/>
    <n v="65.62"/>
    <n v="4.1755562328558371E-2"/>
    <n v="2079.2833333333333"/>
    <n v="1995.9416666666668"/>
    <n v="3.9340000000000002"/>
    <n v="4.6529999999999996"/>
    <n v="0"/>
    <n v="0.71899999999999997"/>
    <n v="4.4450000000000003"/>
    <n v="0"/>
    <n v="11.646000000000001"/>
    <n v="7.4340000000000002"/>
    <n v="0"/>
    <n v="0"/>
    <n v="14.994"/>
    <n v="20.765999999999998"/>
    <n v="0"/>
    <n v="5.7720000000000002"/>
    <n v="0.78919389978213506"/>
  </r>
  <r>
    <n v="450105"/>
    <n v="3288"/>
    <s v="De Plataan, Sint-Niklaas"/>
    <s v="Hospitaalstraat 12"/>
    <s v="9100 Sint-Niklaas"/>
    <x v="1"/>
    <x v="2"/>
    <s v=""/>
    <n v="9.51"/>
    <n v="23.092999999999996"/>
    <n v="3.3609999999999998"/>
    <n v="76.335000000000008"/>
    <n v="0.4711338180389073"/>
    <n v="0.63472499999999998"/>
    <m/>
    <m/>
    <m/>
    <m/>
    <n v="0"/>
    <n v="0"/>
    <n v="3.4769999999999999"/>
    <n v="3.274"/>
    <n v="0.20300000000000001"/>
    <n v="0"/>
    <n v="4.7110000000000003"/>
    <n v="0"/>
    <n v="9.7629999999999999"/>
    <n v="4.7869999999999999"/>
    <n v="0.26500000000000001"/>
    <n v="0"/>
    <n v="12.935"/>
    <n v="19.556999999999999"/>
    <n v="0"/>
    <n v="6.6219999999999999"/>
    <n v="0.85415526114091755"/>
  </r>
  <r>
    <n v="450106"/>
    <n v="3237"/>
    <s v="De Ark"/>
    <s v="Kalkstraat 48"/>
    <s v="9100 Sint-Niklaas"/>
    <x v="1"/>
    <x v="1"/>
    <s v=""/>
    <n v="16.032999999999994"/>
    <n v="26.835000000000022"/>
    <n v="3.8609999999999989"/>
    <n v="106.05700000000002"/>
    <n v="0.44060269477733677"/>
    <n v="0.960605303030303"/>
    <n v="101"/>
    <n v="66.97"/>
    <n v="65.66"/>
    <n v="1.9951264087724629E-2"/>
    <n v="2037.0041666666666"/>
    <n v="1997.1583333333333"/>
    <n v="4.2880000000000003"/>
    <n v="3.8559999999999999"/>
    <n v="0.432"/>
    <n v="0"/>
    <n v="8.1349999999999998"/>
    <n v="0"/>
    <n v="15.551"/>
    <n v="7.4029999999999996"/>
    <n v="1.2999999999999999E-2"/>
    <n v="0"/>
    <n v="18.585999999999999"/>
    <n v="23.390999999999998"/>
    <n v="0"/>
    <n v="4.8049999999999997"/>
    <n v="0.87233602851902559"/>
  </r>
  <r>
    <n v="450107"/>
    <n v="3387"/>
    <s v="Heilig Hart, Sint-Niklaas"/>
    <s v="Tereken 14"/>
    <s v="9100 Sint-Niklaas"/>
    <x v="1"/>
    <x v="1"/>
    <s v=""/>
    <n v="19.124000000000017"/>
    <n v="35.092000000000063"/>
    <n v="13.067999999999998"/>
    <n v="143.54400000000001"/>
    <n v="0.46873432536365206"/>
    <n v="0.96778055555555553"/>
    <n v="127"/>
    <n v="77.12"/>
    <n v="75.61"/>
    <n v="1.9970903319666888E-2"/>
    <n v="2345.7333333333336"/>
    <n v="2299.8041666666668"/>
    <n v="5.84"/>
    <n v="9.2189999999999994"/>
    <n v="0"/>
    <n v="3.379"/>
    <n v="7.6059999999999999"/>
    <n v="0"/>
    <n v="19.763000000000002"/>
    <n v="9.407"/>
    <n v="2.75"/>
    <n v="0"/>
    <n v="23.888000000000002"/>
    <n v="30.553000000000001"/>
    <n v="0"/>
    <n v="6.665"/>
    <n v="0.83747618513952704"/>
  </r>
  <r>
    <n v="450108"/>
    <n v="3352"/>
    <s v="Ennea (Korian)"/>
    <s v="Lepelhoekstraat 19"/>
    <s v="9100 Sint-Niklaas"/>
    <x v="1"/>
    <x v="0"/>
    <s v="Korian"/>
    <n v="7.1260000000000012"/>
    <n v="6.5130000000000026"/>
    <n v="1.26"/>
    <n v="32.930999999999997"/>
    <n v="0.45243084024171765"/>
    <n v="0.97794215686274522"/>
    <n v="32"/>
    <n v="76.37"/>
    <n v="74.87"/>
    <n v="2.0034726859890384E-2"/>
    <n v="2322.9208333333336"/>
    <n v="2277.2958333333336"/>
    <n v="1.256"/>
    <n v="1.258"/>
    <n v="0"/>
    <n v="2E-3"/>
    <n v="2.581"/>
    <n v="2"/>
    <n v="4.4820000000000002"/>
    <n v="4.0430000000000001"/>
    <n v="0"/>
    <n v="0"/>
    <n v="5.54"/>
    <n v="5.9269999999999996"/>
    <n v="0"/>
    <n v="0.38700000000000001"/>
    <n v="0.76722129783693838"/>
  </r>
  <r>
    <n v="450109"/>
    <n v="3405"/>
    <s v="Het Hof"/>
    <s v="Hofstraat 134"/>
    <s v="9100 Sint-Niklaas"/>
    <x v="1"/>
    <x v="1"/>
    <s v=""/>
    <n v="16.863000000000003"/>
    <n v="26.879000000000005"/>
    <n v="6.7539999999999996"/>
    <n v="116.452"/>
    <n v="0.43362071926630719"/>
    <n v="0.97222222222222221"/>
    <n v="105"/>
    <n v="81.78"/>
    <n v="80.16"/>
    <n v="2.020958083832336E-2"/>
    <n v="2487.4749999999999"/>
    <n v="2438.1999999999998"/>
    <n v="4.319"/>
    <n v="6.2510000000000003"/>
    <n v="0"/>
    <n v="1.9319999999999999"/>
    <n v="7.3040000000000003"/>
    <n v="0"/>
    <n v="16.881"/>
    <n v="9.5429999999999993"/>
    <n v="3.4000000000000002E-2"/>
    <n v="0"/>
    <n v="19.411999999999999"/>
    <n v="24.51"/>
    <n v="0"/>
    <n v="5.0979999999999999"/>
    <n v="0.84326549817668506"/>
  </r>
  <r>
    <n v="450110"/>
    <n v="3786"/>
    <s v="Residentie Ten Berge (Orelia)"/>
    <s v="Tuinlaan 3"/>
    <s v="9111 Sint-Niklaas"/>
    <x v="1"/>
    <x v="0"/>
    <s v="Orelia"/>
    <n v="5.4460000000000015"/>
    <n v="9.8030000000000044"/>
    <n v="2.9699999999999998"/>
    <n v="46.562000000000005"/>
    <n v="0.39128473862806584"/>
    <n v="0.87736100628930813"/>
    <n v="43"/>
    <n v="84.26"/>
    <n v="82.61"/>
    <n v="1.9973368841544659E-2"/>
    <n v="2562.9083333333333"/>
    <n v="2512.7208333333333"/>
    <n v="1.5840000000000001"/>
    <n v="2.5299999999999998"/>
    <n v="0"/>
    <n v="0.94599999999999995"/>
    <n v="2.0270000000000001"/>
    <n v="0"/>
    <n v="5.9779999999999998"/>
    <n v="3.391"/>
    <n v="0.56000000000000005"/>
    <n v="0"/>
    <n v="6.9569999999999999"/>
    <n v="9.7629999999999999"/>
    <n v="0"/>
    <n v="2.806"/>
    <n v="0.72788367546432065"/>
  </r>
  <r>
    <n v="450111"/>
    <n v="8200"/>
    <s v="Huize Den Dries"/>
    <s v="Dries 53"/>
    <s v="9112 Sint-Niklaas"/>
    <x v="1"/>
    <x v="1"/>
    <s v=""/>
    <n v="9.843"/>
    <n v="10.847000000000005"/>
    <n v="3.9160000000000004"/>
    <n v="59.178000000000004"/>
    <n v="0.41579641082834845"/>
    <n v="1.0124944444444446"/>
    <n v="60"/>
    <n v="63.46"/>
    <n v="62.22"/>
    <n v="1.9929283188685254E-2"/>
    <n v="1930.2416666666668"/>
    <n v="1892.5250000000001"/>
    <n v="2.367"/>
    <n v="3.9129999999999998"/>
    <n v="0"/>
    <n v="1.546"/>
    <n v="5.3040000000000003"/>
    <n v="2"/>
    <n v="8.2799999999999994"/>
    <n v="4.5110000000000001"/>
    <n v="0"/>
    <n v="0"/>
    <n v="10.092000000000001"/>
    <n v="9.5790000000000006"/>
    <n v="0.51300000000000001"/>
    <n v="0"/>
    <n v="0.82499999999999996"/>
  </r>
  <r>
    <n v="450113"/>
    <n v="8201"/>
    <s v="De Spoele"/>
    <s v="Lamstraat 44"/>
    <s v="9100 Sint-Niklaas"/>
    <x v="1"/>
    <x v="2"/>
    <s v=""/>
    <n v="13.083"/>
    <n v="34.329000000000008"/>
    <n v="6.5769999999999991"/>
    <n v="124.03499999999998"/>
    <n v="0.43527230217277391"/>
    <n v="0.97201770833333323"/>
    <n v="122"/>
    <n v="68.349999999999994"/>
    <n v="65.72"/>
    <n v="4.0018259281801472E-2"/>
    <n v="2078.9791666666665"/>
    <n v="1998.9833333333333"/>
    <n v="4.8250000000000002"/>
    <n v="6.5629999999999997"/>
    <n v="0"/>
    <n v="1.738"/>
    <n v="3.633"/>
    <n v="0"/>
    <n v="14.393000000000001"/>
    <n v="9.4369999999999994"/>
    <n v="1.323"/>
    <n v="0"/>
    <n v="18.486000000000001"/>
    <n v="31.49"/>
    <n v="0"/>
    <n v="13.004"/>
    <n v="0.74660074165636581"/>
  </r>
  <r>
    <n v="450114"/>
    <n v="201868"/>
    <s v="Hofstede"/>
    <s v="Gentse Baan 47"/>
    <s v="9100 Sint-Niklaas"/>
    <x v="1"/>
    <x v="1"/>
    <s v=""/>
    <n v="9.1919999999999931"/>
    <n v="20.164000000000041"/>
    <n v="2.7659999999999996"/>
    <n v="68.650999999999982"/>
    <n v="0.46790287104339401"/>
    <n v="1.0012101449275359"/>
    <n v="65"/>
    <n v="82.71"/>
    <n v="81.099999999999994"/>
    <n v="1.9852034525277507E-2"/>
    <n v="2515.7624999999998"/>
    <n v="2466.7916666666665"/>
    <n v="2.8340000000000001"/>
    <n v="2.7650000000000001"/>
    <n v="6.9000000000000006E-2"/>
    <n v="0"/>
    <n v="4.8390000000000004"/>
    <n v="0"/>
    <n v="9.5540000000000003"/>
    <n v="3.84"/>
    <n v="0.875"/>
    <n v="0"/>
    <n v="11.771000000000001"/>
    <n v="16.280999999999999"/>
    <n v="0"/>
    <n v="4.51"/>
    <n v="0.84887062016122594"/>
  </r>
  <r>
    <n v="451101"/>
    <n v="3875"/>
    <s v="Zoetenaard"/>
    <s v="Kerkstraat 14"/>
    <s v="9190 Stekene"/>
    <x v="1"/>
    <x v="2"/>
    <s v=""/>
    <n v="14.124999999999995"/>
    <n v="34.761999999999979"/>
    <n v="6.3449999999999989"/>
    <n v="119.47399999999999"/>
    <n v="0.46229305120779396"/>
    <n v="0.8684547619047619"/>
    <n v="126"/>
    <n v="71.36"/>
    <n v="69.86"/>
    <n v="2.1471514457486407E-2"/>
    <n v="2170.5333333333333"/>
    <n v="2124.9083333333333"/>
    <n v="4.508"/>
    <n v="5.8460000000000001"/>
    <n v="0"/>
    <n v="1.3380000000000001"/>
    <n v="6.0860000000000003"/>
    <n v="0"/>
    <n v="16.527000000000001"/>
    <n v="8.032"/>
    <n v="2.4089999999999998"/>
    <n v="0"/>
    <n v="19.663"/>
    <n v="34.74"/>
    <n v="0"/>
    <n v="15.077"/>
    <n v="0.79810495626822164"/>
  </r>
  <r>
    <n v="451103"/>
    <n v="24956"/>
    <s v="Residentie Vlashof (Korian)"/>
    <s v="Sparrenhofdreef 1BB"/>
    <s v="9190 Stekene"/>
    <x v="1"/>
    <x v="0"/>
    <s v="Korian"/>
    <n v="11.394999999999994"/>
    <n v="17.578999999999997"/>
    <n v="4.3520000000000012"/>
    <n v="92.284999999999997"/>
    <n v="0.36112044210868499"/>
    <n v="0.86556745283018877"/>
    <n v="106"/>
    <n v="86.94"/>
    <n v="85.25"/>
    <n v="1.982404692082107E-2"/>
    <n v="2644.4249999999997"/>
    <n v="2593.0208333333335"/>
    <n v="3.3090000000000002"/>
    <n v="4.274"/>
    <n v="0"/>
    <n v="0.96499999999999997"/>
    <n v="4.4640000000000004"/>
    <n v="0"/>
    <n v="11.587"/>
    <n v="6.923"/>
    <n v="0.2"/>
    <n v="0"/>
    <n v="13.957000000000001"/>
    <n v="16.574999999999999"/>
    <n v="0"/>
    <n v="2.6179999999999999"/>
    <n v="0.74676404227526416"/>
  </r>
  <r>
    <n v="452101"/>
    <n v="3734"/>
    <s v="t Blauwhof"/>
    <s v="Hospitaalstraat 37"/>
    <s v="9140 Temse"/>
    <x v="1"/>
    <x v="2"/>
    <s v=""/>
    <n v="9.2339999999999947"/>
    <n v="17.600000000000012"/>
    <n v="2.6539999999999999"/>
    <n v="58.798000000000002"/>
    <n v="0.50151365692710648"/>
    <n v="0.98055277777777772"/>
    <n v="58"/>
    <n v="71.7"/>
    <n v="60.24"/>
    <n v="0.19023904382470125"/>
    <n v="2180.875"/>
    <n v="1832.3000000000002"/>
    <n v="2.629"/>
    <n v="2.6539999999999999"/>
    <n v="0"/>
    <n v="2.5000000000000001E-2"/>
    <n v="1.875"/>
    <n v="0"/>
    <n v="7.8159999999999998"/>
    <n v="5.7190000000000003"/>
    <n v="0.222"/>
    <n v="0"/>
    <n v="10.201000000000001"/>
    <n v="15.242000000000001"/>
    <n v="0"/>
    <n v="5.0410000000000004"/>
    <n v="0.85513256605004428"/>
  </r>
  <r>
    <n v="452102"/>
    <n v="3295"/>
    <s v="De Reiger"/>
    <s v="Clement D'hooghelaan 8"/>
    <s v="9140 Temse"/>
    <x v="1"/>
    <x v="2"/>
    <s v=""/>
    <n v="14.822999999999986"/>
    <n v="38.668000000000028"/>
    <n v="7.094999999999998"/>
    <n v="113.134"/>
    <n v="0.53552424558488176"/>
    <n v="0.71815058386411879"/>
    <n v="117"/>
    <n v="75"/>
    <n v="58.36"/>
    <n v="0.28512679917751882"/>
    <n v="2281.25"/>
    <n v="1775.1166666666668"/>
    <n v="4.9420000000000002"/>
    <n v="6.1390000000000002"/>
    <n v="0"/>
    <n v="1.1970000000000001"/>
    <n v="2.4670000000000001"/>
    <n v="0"/>
    <n v="15.442"/>
    <n v="11.298"/>
    <n v="1.677"/>
    <n v="0"/>
    <n v="19.475999999999999"/>
    <n v="31.904"/>
    <n v="0"/>
    <n v="12.428000000000001"/>
    <n v="0.86469889064976224"/>
  </r>
  <r>
    <n v="452103"/>
    <n v="3712"/>
    <s v="Huize Vincent"/>
    <s v="Antwerpse Steenweg 103"/>
    <s v="9140 Temse"/>
    <x v="1"/>
    <x v="1"/>
    <s v=""/>
    <n v="13.168999999999995"/>
    <n v="31.245000000000005"/>
    <n v="6.1839999999999993"/>
    <n v="102.71899999999999"/>
    <n v="0.4925865711309495"/>
    <n v="0.96027616822429884"/>
    <n v="103"/>
    <n v="79.73"/>
    <n v="78.16"/>
    <n v="2.008700102354144E-2"/>
    <n v="2425.1208333333334"/>
    <n v="2377.3666666666668"/>
    <n v="4.7119999999999997"/>
    <n v="1.929"/>
    <n v="2.7829999999999999"/>
    <n v="0"/>
    <n v="5.1749999999999998"/>
    <n v="1"/>
    <n v="12.363"/>
    <n v="7.91"/>
    <n v="0"/>
    <n v="0"/>
    <n v="16.788"/>
    <n v="26.706"/>
    <n v="0"/>
    <n v="9.9179999999999993"/>
    <n v="0.83341154387611449"/>
  </r>
  <r>
    <n v="453101"/>
    <n v="3273"/>
    <s v="De Linde, Lievegem"/>
    <s v="Schoolstraat 33B"/>
    <s v="9950 Lievegem"/>
    <x v="1"/>
    <x v="1"/>
    <s v=""/>
    <n v="18.509999999999987"/>
    <n v="32.832000000000015"/>
    <n v="9.3250000000000011"/>
    <n v="134.40600000000001"/>
    <n v="0.45137121854679108"/>
    <n v="0.95329669030732844"/>
    <n v="132"/>
    <n v="73.989999999999995"/>
    <n v="72.540000000000006"/>
    <n v="1.9988971601874628E-2"/>
    <n v="2250.5291666666667"/>
    <n v="2206.4250000000002"/>
    <n v="4.9589999999999996"/>
    <n v="8.2010000000000005"/>
    <n v="0"/>
    <n v="3.242"/>
    <n v="6.2510000000000003"/>
    <n v="1"/>
    <n v="17.797999999999998"/>
    <n v="12.192"/>
    <n v="0"/>
    <n v="0"/>
    <n v="21.119"/>
    <n v="24.994"/>
    <n v="0"/>
    <n v="3.875"/>
    <n v="0.7824821435944016"/>
  </r>
  <r>
    <n v="454101"/>
    <n v="3773"/>
    <s v="t Heuverveld"/>
    <s v="Molenstraat 41"/>
    <s v="9250 Waasmunster"/>
    <x v="1"/>
    <x v="1"/>
    <s v=""/>
    <n v="10.344000000000005"/>
    <n v="22.19100000000001"/>
    <n v="5.3650000000000002"/>
    <n v="78.13000000000001"/>
    <n v="0.48508895430692445"/>
    <n v="0.98124999999999984"/>
    <n v="78"/>
    <n v="75.3"/>
    <n v="73.819999999999993"/>
    <n v="2.0048767271742207E-2"/>
    <n v="2290.375"/>
    <n v="2245.3583333333331"/>
    <n v="3.31"/>
    <n v="4.8609999999999998"/>
    <n v="0"/>
    <n v="1.5509999999999999"/>
    <n v="5.0389999999999997"/>
    <n v="0"/>
    <n v="11.563000000000001"/>
    <n v="5.2939999999999996"/>
    <n v="1.23"/>
    <n v="0"/>
    <n v="14.096"/>
    <n v="17.623999999999999"/>
    <n v="0"/>
    <n v="3.528"/>
    <n v="0.88635792947591208"/>
  </r>
  <r>
    <n v="455102"/>
    <n v="3517"/>
    <s v="Moervaartheem"/>
    <s v="Meersstraat 31"/>
    <s v="9185 Lochristi"/>
    <x v="1"/>
    <x v="1"/>
    <s v=""/>
    <n v="14.620000000000001"/>
    <n v="24.395999999999976"/>
    <n v="6.5849999999999973"/>
    <n v="98.805000000000007"/>
    <n v="0.46152522645615068"/>
    <n v="1"/>
    <n v="105"/>
    <n v="89.79"/>
    <n v="86.99"/>
    <n v="3.2187607771008375E-2"/>
    <n v="2731.1125000000006"/>
    <n v="2645.9458333333332"/>
    <n v="4.3940000000000001"/>
    <n v="5.7270000000000003"/>
    <n v="0"/>
    <n v="1.333"/>
    <n v="6.8170000000000002"/>
    <n v="0"/>
    <n v="15.237"/>
    <n v="7.7859999999999996"/>
    <n v="0.63400000000000001"/>
    <n v="0"/>
    <n v="18.189"/>
    <n v="21.097000000000001"/>
    <n v="0"/>
    <n v="2.9079999999999999"/>
    <n v="0.95610192497532087"/>
  </r>
  <r>
    <n v="455103"/>
    <n v="3279"/>
    <s v="De Mey"/>
    <s v="Godshuisstraat 13"/>
    <s v="9185 Lochristi"/>
    <x v="1"/>
    <x v="2"/>
    <s v=""/>
    <n v="10.202"/>
    <n v="18.783000000000005"/>
    <n v="3.5530000000000004"/>
    <n v="71.912000000000006"/>
    <n v="0.4524696851707643"/>
    <n v="0.9555555555555556"/>
    <n v="75"/>
    <n v="71.959999999999994"/>
    <n v="70.55"/>
    <n v="1.9985825655563394E-2"/>
    <n v="2188.7833333333333"/>
    <n v="2145.8958333333335"/>
    <n v="3.03"/>
    <n v="3.359"/>
    <n v="0"/>
    <n v="0.32900000000000001"/>
    <n v="0.96099999999999997"/>
    <n v="0"/>
    <n v="10.116"/>
    <n v="7.7140000000000004"/>
    <n v="1.4410000000000001"/>
    <n v="0"/>
    <n v="12.406000000000001"/>
    <n v="19.132999999999999"/>
    <n v="0"/>
    <n v="6.7270000000000003"/>
    <n v="0.88037183785431272"/>
  </r>
  <r>
    <n v="456101"/>
    <n v="3714"/>
    <s v="Sint Jozef, Wetteren"/>
    <s v="Wegvoeringstraat 65"/>
    <s v="9230 Wetteren"/>
    <x v="1"/>
    <x v="1"/>
    <s v=""/>
    <n v="17.931000000000001"/>
    <n v="29.919999999999998"/>
    <n v="7.738999999999999"/>
    <n v="116.96499999999999"/>
    <n v="0.47527038002821359"/>
    <n v="0.96379234972677585"/>
    <n v="124"/>
    <n v="66.680000000000007"/>
    <n v="66.680000000000007"/>
    <n v="0"/>
    <n v="2028.1833333333334"/>
    <n v="2028.1833333333336"/>
    <n v="4.9930000000000003"/>
    <n v="7.2350000000000003"/>
    <n v="0"/>
    <n v="2.242"/>
    <n v="3.4689999999999999"/>
    <n v="0"/>
    <n v="18.175000000000001"/>
    <n v="13.186"/>
    <n v="1.52"/>
    <n v="0"/>
    <n v="21.701000000000001"/>
    <n v="28.254999999999999"/>
    <n v="0"/>
    <n v="6.5540000000000003"/>
    <n v="0.92429494987351257"/>
  </r>
  <r>
    <n v="456103"/>
    <n v="3605"/>
    <s v="Schelderust"/>
    <s v="Wegvoeringstraat 55"/>
    <s v="9230 Wetteren"/>
    <x v="1"/>
    <x v="2"/>
    <s v=""/>
    <n v="12.443999999999997"/>
    <n v="33.524000000000022"/>
    <n v="5.8119999999999994"/>
    <n v="114.50399999999998"/>
    <n v="0.45221127646195791"/>
    <n v="0.93224532520325198"/>
    <n v="123"/>
    <n v="63.51"/>
    <n v="62.26"/>
    <n v="2.0077096048827459E-2"/>
    <n v="1931.7624999999998"/>
    <n v="1893.7416666666668"/>
    <n v="4.617"/>
    <n v="4.3090000000000002"/>
    <n v="0.308"/>
    <n v="0"/>
    <n v="5.2409999999999997"/>
    <n v="0"/>
    <n v="13.512"/>
    <n v="7.1980000000000004"/>
    <n v="1.073"/>
    <n v="0"/>
    <n v="17.533000000000001"/>
    <n v="31.972999999999999"/>
    <n v="0"/>
    <n v="14.44"/>
    <n v="0.76642300194931767"/>
  </r>
  <r>
    <n v="456104"/>
    <n v="23612"/>
    <s v="Overbeke (Armonea)"/>
    <s v="Bovenboekakker 6- 8"/>
    <s v="9230 Wetteren"/>
    <x v="1"/>
    <x v="0"/>
    <s v="Armonea"/>
    <n v="10.004999999999999"/>
    <n v="15.858999999999995"/>
    <n v="3.7600000000000002"/>
    <n v="92.576999999999998"/>
    <n v="0.31999308683582312"/>
    <n v="0.95275008591065291"/>
    <n v="97"/>
    <n v="90.44"/>
    <n v="88.67"/>
    <n v="1.9961655576858028E-2"/>
    <n v="2750.8833333333332"/>
    <n v="2697.0458333333336"/>
    <n v="2.673"/>
    <n v="3.2589999999999999"/>
    <n v="0"/>
    <n v="0.58599999999999997"/>
    <n v="2.391"/>
    <n v="0"/>
    <n v="10.712999999999999"/>
    <n v="7.6059999999999999"/>
    <n v="0.71599999999999997"/>
    <n v="0"/>
    <n v="12.239000000000001"/>
    <n v="14.478"/>
    <n v="0"/>
    <n v="2.2389999999999999"/>
    <n v="0.63912400118378221"/>
  </r>
  <r>
    <n v="457103"/>
    <n v="3519"/>
    <s v="Molenkouter"/>
    <s v="Dreefstraat 11A"/>
    <s v="9260 Wichelen"/>
    <x v="1"/>
    <x v="2"/>
    <s v=""/>
    <n v="19.840999999999994"/>
    <n v="31.742999999999995"/>
    <n v="7.7200000000000006"/>
    <n v="108.02500000000001"/>
    <n v="0.54898403147419561"/>
    <n v="0.98559772727272732"/>
    <n v="109"/>
    <n v="64.12"/>
    <n v="62.84"/>
    <n v="2.0369191597708447E-2"/>
    <n v="1950.3166666666668"/>
    <n v="1911.3833333333334"/>
    <n v="4.7789999999999999"/>
    <n v="6.2190000000000003"/>
    <n v="0"/>
    <n v="1.44"/>
    <n v="3.548"/>
    <n v="3"/>
    <n v="15.244"/>
    <n v="14.286"/>
    <n v="0"/>
    <n v="0"/>
    <n v="19.283999999999999"/>
    <n v="27.922000000000001"/>
    <n v="0"/>
    <n v="8.6379999999999999"/>
    <n v="0.87061917408738221"/>
  </r>
  <r>
    <n v="457104"/>
    <n v="24134"/>
    <s v="Den Anker"/>
    <s v="Anker 1515a-17"/>
    <s v="9260 Wichelen"/>
    <x v="1"/>
    <x v="1"/>
    <s v=""/>
    <n v="15.801000000000002"/>
    <n v="17.279"/>
    <n v="3.1909999999999998"/>
    <n v="59.926000000000002"/>
    <n v="0.60526315789473684"/>
    <n v="0.99861111111111101"/>
    <n v="52"/>
    <n v="82.81"/>
    <n v="81.19"/>
    <n v="1.9953196206429435E-2"/>
    <n v="2518.8041666666668"/>
    <n v="2469.5291666666667"/>
    <n v="3.0129999999999999"/>
    <n v="2.8159999999999998"/>
    <n v="0.19700000000000001"/>
    <n v="0"/>
    <n v="6.8559999999999999"/>
    <n v="4"/>
    <n v="9.9870000000000001"/>
    <n v="7.4249999999999998"/>
    <n v="0"/>
    <n v="0"/>
    <n v="12.701000000000001"/>
    <n v="16.273"/>
    <n v="0"/>
    <n v="3.5720000000000001"/>
    <n v="1"/>
  </r>
  <r>
    <n v="458101"/>
    <n v="3274"/>
    <s v="De Linde, Wortegem-Petegem"/>
    <s v="Lindestraat 16"/>
    <s v="9790 Wortegem-Petegem"/>
    <x v="1"/>
    <x v="1"/>
    <s v=""/>
    <n v="12.010000000000003"/>
    <n v="22.637000000000018"/>
    <n v="5.1620000000000008"/>
    <n v="85.686000000000007"/>
    <n v="0.46459164857736407"/>
    <n v="0.95505112359550548"/>
    <n v="86"/>
    <n v="76.5"/>
    <n v="75"/>
    <n v="2.0000000000000018E-2"/>
    <n v="2326.875"/>
    <n v="2281.25"/>
    <n v="3.5259999999999998"/>
    <n v="4.3689999999999998"/>
    <n v="0"/>
    <n v="0.84299999999999997"/>
    <n v="4.7590000000000003"/>
    <n v="0"/>
    <n v="12.406000000000001"/>
    <n v="7.0359999999999996"/>
    <n v="0.61099999999999999"/>
    <n v="0"/>
    <n v="14.986000000000001"/>
    <n v="19.22"/>
    <n v="0"/>
    <n v="4.234"/>
    <n v="0.86444137204555926"/>
  </r>
  <r>
    <n v="459101"/>
    <n v="3200"/>
    <s v="De Meander"/>
    <s v="Koevliet 3"/>
    <s v="9240 Zele"/>
    <x v="1"/>
    <x v="2"/>
    <s v=""/>
    <n v="21.870999999999992"/>
    <n v="36.458999999999982"/>
    <n v="6.9569999999999999"/>
    <n v="140.18799999999999"/>
    <n v="0.46571033184010019"/>
    <n v="0.95409160997732412"/>
    <n v="140"/>
    <n v="68.95"/>
    <n v="67.599999999999994"/>
    <n v="1.9970414201183617E-2"/>
    <n v="2097.2291666666665"/>
    <n v="2056.1666666666665"/>
    <n v="5.88"/>
    <n v="6.9550000000000001"/>
    <n v="0"/>
    <n v="1.075"/>
    <n v="5.0919999999999996"/>
    <n v="2"/>
    <n v="19.387"/>
    <n v="16.777000000000001"/>
    <n v="0"/>
    <n v="0"/>
    <n v="23.741"/>
    <n v="30.106000000000002"/>
    <n v="0"/>
    <n v="6.3650000000000002"/>
    <n v="0.860038668973237"/>
  </r>
  <r>
    <n v="459104"/>
    <n v="3309"/>
    <s v="De Vliet"/>
    <s v="Koevliet 8"/>
    <s v="9240 Zele"/>
    <x v="1"/>
    <x v="1"/>
    <s v=""/>
    <n v="14.179"/>
    <n v="26.061999999999998"/>
    <n v="5.7159999999999993"/>
    <n v="96.610000000000014"/>
    <n v="0.47569609771245208"/>
    <n v="0.93109294871794879"/>
    <n v="97"/>
    <n v="70.88"/>
    <n v="68.61"/>
    <n v="3.3085556041393405E-2"/>
    <n v="2155.9333333333329"/>
    <n v="2086.8875000000003"/>
    <n v="3.8660000000000001"/>
    <n v="4.125"/>
    <n v="0"/>
    <n v="0.25900000000000001"/>
    <n v="7.0330000000000004"/>
    <n v="0"/>
    <n v="13.266"/>
    <n v="6.6340000000000003"/>
    <n v="0"/>
    <n v="0"/>
    <n v="15.775"/>
    <n v="19.155000000000001"/>
    <n v="0"/>
    <n v="3.38"/>
    <n v="0.85800886690593237"/>
  </r>
  <r>
    <n v="460101"/>
    <n v="3205"/>
    <s v="Zilverbos"/>
    <s v="Bloemenboslaan 30"/>
    <s v="9060 Zelzate"/>
    <x v="1"/>
    <x v="1"/>
    <s v=""/>
    <n v="16.584"/>
    <n v="36.033999999999985"/>
    <n v="7.0539999999999985"/>
    <n v="121.742"/>
    <n v="0.49015130357641556"/>
    <n v="0.98655618279569868"/>
    <n v="118"/>
    <n v="70.42"/>
    <n v="69.040000000000006"/>
    <n v="1.9988412514484244E-2"/>
    <n v="2141.9416666666666"/>
    <n v="2099.9666666666672"/>
    <n v="5.5119999999999996"/>
    <n v="5.8319999999999999"/>
    <n v="0"/>
    <n v="0.32"/>
    <n v="4.3529999999999998"/>
    <n v="0"/>
    <n v="15.718999999999999"/>
    <n v="11.843"/>
    <n v="0"/>
    <n v="0"/>
    <n v="20.693999999999999"/>
    <n v="31.31"/>
    <n v="0"/>
    <n v="10.616"/>
    <n v="0.85528387515050475"/>
  </r>
  <r>
    <n v="461101"/>
    <n v="3843"/>
    <s v="Home Vijvens"/>
    <s v="Kloosterstraat 18"/>
    <s v="9750 Kruisem"/>
    <x v="1"/>
    <x v="1"/>
    <s v=""/>
    <n v="14.567000000000002"/>
    <n v="21.923999999999999"/>
    <n v="6.552999999999999"/>
    <n v="95.336999999999975"/>
    <n v="0.45149312439032074"/>
    <n v="0.95416666666666661"/>
    <n v="92"/>
    <n v="79.53"/>
    <n v="77.97"/>
    <n v="2.0007695267410641E-2"/>
    <n v="2419.0374999999999"/>
    <n v="2371.5875000000001"/>
    <n v="3.9830000000000001"/>
    <n v="4.7560000000000002"/>
    <n v="0"/>
    <n v="0.77300000000000002"/>
    <n v="4.7060000000000004"/>
    <n v="0"/>
    <n v="13.81"/>
    <n v="9.3879999999999999"/>
    <n v="0"/>
    <n v="0"/>
    <n v="16.516999999999999"/>
    <n v="19.879000000000001"/>
    <n v="0"/>
    <n v="3.3620000000000001"/>
    <n v="0.88976597325408613"/>
  </r>
  <r>
    <n v="462101"/>
    <n v="3559"/>
    <s v="Ons Zomerheem"/>
    <s v="Dreef 47"/>
    <s v="9930 Lievegem"/>
    <x v="1"/>
    <x v="1"/>
    <s v=""/>
    <n v="27.113000000000007"/>
    <n v="30.110000000000003"/>
    <n v="7.2250000000000005"/>
    <n v="161.23399999999998"/>
    <n v="0.39971718123968897"/>
    <n v="0.96924126984126979"/>
    <n v="146"/>
    <n v="69.84"/>
    <n v="68.47"/>
    <n v="2.0008762961881255E-2"/>
    <n v="2124.3000000000002"/>
    <n v="2082.6291666666666"/>
    <n v="6.5810000000000004"/>
    <n v="5.8280000000000003"/>
    <n v="0.753"/>
    <n v="0"/>
    <n v="8.9320000000000004"/>
    <n v="5"/>
    <n v="22.029"/>
    <n v="17.818000000000001"/>
    <n v="0"/>
    <n v="0"/>
    <n v="27.126000000000001"/>
    <n v="30.832999999999998"/>
    <n v="0"/>
    <n v="3.7069999999999999"/>
    <n v="0.83054010280966128"/>
  </r>
  <r>
    <n v="463101"/>
    <n v="3802"/>
    <s v="Egmont"/>
    <s v="Deinsbekestraat 23"/>
    <s v="9620 Zottegem"/>
    <x v="1"/>
    <x v="2"/>
    <s v=""/>
    <n v="22.345999999999997"/>
    <n v="48.839000000000041"/>
    <n v="12.106999999999999"/>
    <n v="186.35999999999999"/>
    <n v="0.4469414037347072"/>
    <n v="0.97279650259067363"/>
    <n v="163"/>
    <n v="65.62"/>
    <n v="64.33"/>
    <n v="2.0052852479403249E-2"/>
    <n v="1995.9416666666668"/>
    <n v="1956.7041666666667"/>
    <n v="8.3190000000000008"/>
    <n v="10.895"/>
    <n v="0"/>
    <n v="2.5760000000000001"/>
    <n v="4.827"/>
    <n v="0"/>
    <n v="25.673999999999999"/>
    <n v="17.510999999999999"/>
    <n v="3.3359999999999999"/>
    <n v="0"/>
    <n v="32.694000000000003"/>
    <n v="45.707000000000001"/>
    <n v="0"/>
    <n v="13.013"/>
    <n v="0.87400069255205426"/>
  </r>
  <r>
    <n v="463103"/>
    <n v="23560"/>
    <s v="Residentie De Vlamme (Armonea)"/>
    <s v="De Vlamme 24"/>
    <s v="9620 Zottegem"/>
    <x v="1"/>
    <x v="0"/>
    <s v="Armonea"/>
    <n v="9.5560000000000027"/>
    <n v="17.009"/>
    <n v="4.7619999999999996"/>
    <n v="87.561999999999998"/>
    <n v="0.3577693520020101"/>
    <n v="0.97963333333333324"/>
    <n v="70"/>
    <n v="81.69"/>
    <n v="80.09"/>
    <n v="1.9977525284055275E-2"/>
    <n v="2484.7374999999997"/>
    <n v="2436.0708333333337"/>
    <n v="2.8959999999999999"/>
    <n v="3.9569999999999999"/>
    <n v="0"/>
    <n v="1.0609999999999999"/>
    <n v="0.68100000000000005"/>
    <n v="0"/>
    <n v="10.364000000000001"/>
    <n v="8.8699999999999992"/>
    <n v="0.81299999999999994"/>
    <n v="0"/>
    <n v="12.179"/>
    <n v="16.393999999999998"/>
    <n v="0"/>
    <n v="4.2149999999999999"/>
    <n v="0.71110763454317905"/>
  </r>
  <r>
    <n v="463104"/>
    <n v="13728"/>
    <s v="Residentie Bruggenpark (Korian)"/>
    <s v="Bruggenhoek 36"/>
    <s v="9620 Zottegem"/>
    <x v="1"/>
    <x v="0"/>
    <s v="Korian"/>
    <n v="9.1180000000000003"/>
    <n v="10.293000000000001"/>
    <n v="1.8320000000000001"/>
    <n v="49.393999999999998"/>
    <n v="0.4300724784386768"/>
    <n v="0.96732745098039219"/>
    <n v="51"/>
    <n v="80.97"/>
    <n v="74.09"/>
    <n v="9.2860035092455107E-2"/>
    <n v="2462.8375000000001"/>
    <n v="2253.5708333333337"/>
    <n v="1.8740000000000001"/>
    <n v="1.827"/>
    <n v="4.7E-2"/>
    <n v="0"/>
    <n v="3.9249999999999998"/>
    <n v="2"/>
    <n v="6.9969999999999999"/>
    <n v="5.1859999999999999"/>
    <n v="0"/>
    <n v="0"/>
    <n v="8.15"/>
    <n v="6.8650000000000002"/>
    <n v="1.2849999999999999"/>
    <n v="0"/>
    <n v="0.84796716401353378"/>
  </r>
  <r>
    <n v="463105"/>
    <n v="3291"/>
    <s v="De Bron"/>
    <s v="Marie Popelinstraat 8"/>
    <s v="9620 Zottegem"/>
    <x v="1"/>
    <x v="1"/>
    <s v=""/>
    <n v="13.186000000000005"/>
    <n v="19.608000000000001"/>
    <n v="5.0869999999999997"/>
    <n v="68.873000000000005"/>
    <n v="0.5500123415561976"/>
    <n v="1.0000018115942029"/>
    <n v="54"/>
    <n v="79.22"/>
    <n v="77.680000000000007"/>
    <n v="1.9824922760041108E-2"/>
    <n v="2409.6083333333331"/>
    <n v="2362.7666666666669"/>
    <n v="2.8370000000000002"/>
    <n v="2.6"/>
    <n v="0.23699999999999999"/>
    <n v="0"/>
    <n v="3.617"/>
    <n v="1"/>
    <n v="10.739000000000001"/>
    <n v="8.4060000000000006"/>
    <n v="0"/>
    <n v="0"/>
    <n v="12.31"/>
    <n v="17.074999999999999"/>
    <n v="0"/>
    <n v="4.7649999999999997"/>
    <n v="0.92571893100294689"/>
  </r>
  <r>
    <n v="464101"/>
    <n v="3762"/>
    <s v="Sint Vincentius, Zulte"/>
    <s v="Pontstraat 20"/>
    <s v="9870 Zulte"/>
    <x v="1"/>
    <x v="1"/>
    <s v=""/>
    <n v="15.984999999999996"/>
    <n v="25.95099999999999"/>
    <n v="6.8019999999999987"/>
    <n v="113.94500000000001"/>
    <n v="0.42773267804642573"/>
    <n v="0.96963644067796606"/>
    <n v="104"/>
    <n v="66.47"/>
    <n v="65.17"/>
    <n v="1.9947828755562336E-2"/>
    <n v="2021.7958333333333"/>
    <n v="1982.2541666666668"/>
    <n v="5.3109999999999999"/>
    <n v="5.0309999999999997"/>
    <n v="0.28000000000000003"/>
    <n v="0"/>
    <n v="4.2149999999999999"/>
    <n v="1"/>
    <n v="14.22"/>
    <n v="11.351000000000001"/>
    <n v="0"/>
    <n v="0"/>
    <n v="19.149999999999999"/>
    <n v="22.844000000000001"/>
    <n v="0"/>
    <n v="3.694"/>
    <n v="0.83766623990802913"/>
  </r>
  <r>
    <n v="465101"/>
    <n v="3587"/>
    <s v="Huize Roborst"/>
    <s v="Kloosterstraat 1"/>
    <s v="9630 Zwalm"/>
    <x v="1"/>
    <x v="1"/>
    <s v=""/>
    <n v="11.37"/>
    <n v="25.037000000000006"/>
    <n v="9.9829999999999988"/>
    <n v="95.000000000000014"/>
    <n v="0.48831578947368415"/>
    <n v="0.90873809523809534"/>
    <n v="80"/>
    <n v="66.209999999999994"/>
    <n v="64.709999999999994"/>
    <n v="2.3180343069077347E-2"/>
    <n v="2013.8874999999998"/>
    <n v="1968.2624999999998"/>
    <n v="4.0350000000000001"/>
    <n v="9.0109999999999992"/>
    <n v="0"/>
    <n v="4.976"/>
    <n v="3.34"/>
    <n v="0"/>
    <n v="13.378"/>
    <n v="7.5039999999999996"/>
    <n v="2.5339999999999998"/>
    <n v="0"/>
    <n v="16.582000000000001"/>
    <n v="18.199000000000002"/>
    <n v="0"/>
    <n v="1.617"/>
    <n v="0.85751817681920939"/>
  </r>
  <r>
    <n v="501101"/>
    <n v="3229"/>
    <s v="t Hoge"/>
    <s v="Schooldreef 24A"/>
    <s v="8690 Alveringem"/>
    <x v="5"/>
    <x v="2"/>
    <s v=""/>
    <n v="13.282000000000002"/>
    <n v="20.027999999999999"/>
    <n v="3.2430000000000008"/>
    <n v="70.21099999999997"/>
    <n v="0.52061642762530114"/>
    <n v="0.97684351851851803"/>
    <n v="69"/>
    <n v="65.78"/>
    <n v="63.25"/>
    <n v="4.0000000000000036E-2"/>
    <n v="2000.8083333333334"/>
    <n v="1923.8541666666667"/>
    <n v="2.9209999999999998"/>
    <n v="2.8650000000000002"/>
    <n v="5.6000000000000001E-2"/>
    <n v="0"/>
    <n v="3.85"/>
    <n v="2"/>
    <n v="10.839"/>
    <n v="8.9760000000000009"/>
    <n v="0"/>
    <n v="0"/>
    <n v="12.625"/>
    <n v="17.736000000000001"/>
    <n v="0"/>
    <n v="5.1109999999999998"/>
    <n v="0.92747457558445767"/>
  </r>
  <r>
    <n v="502101"/>
    <n v="3796"/>
    <s v="Ter Berk"/>
    <s v="Berkenlaan 2"/>
    <s v="8570 Anzegem"/>
    <x v="5"/>
    <x v="1"/>
    <s v=""/>
    <n v="12.679000000000004"/>
    <n v="23.149000000000004"/>
    <n v="3.9160000000000004"/>
    <n v="83.048999999999992"/>
    <n v="0.47856084961889989"/>
    <n v="0.98938539000264281"/>
    <n v="103"/>
    <n v="64.94"/>
    <n v="64.98"/>
    <n v="-6.1557402277634399E-4"/>
    <n v="1975.2583333333332"/>
    <n v="1976.4750000000001"/>
    <n v="3.5230000000000001"/>
    <n v="3.9049999999999998"/>
    <n v="0"/>
    <n v="0.38200000000000001"/>
    <n v="1.462"/>
    <n v="0"/>
    <n v="12.69"/>
    <n v="10.291"/>
    <n v="0.93700000000000006"/>
    <n v="0"/>
    <n v="14.96"/>
    <n v="20.433"/>
    <n v="0"/>
    <n v="5.4729999999999999"/>
    <n v="0.9282956035001948"/>
  </r>
  <r>
    <n v="502102"/>
    <n v="3863"/>
    <s v="Residentie Wielant (Korian)"/>
    <s v="Schellebellestraat 8"/>
    <s v="8570 Anzegem"/>
    <x v="5"/>
    <x v="0"/>
    <s v="Korian"/>
    <n v="18.622"/>
    <n v="11.976999999999995"/>
    <n v="4.157"/>
    <n v="104.52699999999999"/>
    <n v="0.33250739043500727"/>
    <n v="0.93824642857142859"/>
    <n v="109"/>
    <n v="67.680000000000007"/>
    <n v="67.67"/>
    <n v="1.4777597162707323E-4"/>
    <n v="2058.6"/>
    <n v="2058.2958333333336"/>
    <n v="3.7829999999999999"/>
    <n v="4.1539999999999999"/>
    <n v="0"/>
    <n v="0.371"/>
    <n v="7.58"/>
    <n v="5"/>
    <n v="13.688000000000001"/>
    <n v="11.028"/>
    <n v="0"/>
    <n v="0"/>
    <n v="16.245999999999999"/>
    <n v="11.962999999999999"/>
    <n v="4.2830000000000004"/>
    <n v="0"/>
    <n v="0.77794399391124058"/>
  </r>
  <r>
    <n v="503101"/>
    <n v="3747"/>
    <s v="BEN Woonzorgcentrum Ardooie"/>
    <s v="Kortrijksestraat 58"/>
    <s v="8850 Ardooie"/>
    <x v="5"/>
    <x v="1"/>
    <s v=""/>
    <n v="18.320000000000004"/>
    <n v="24.065000000000005"/>
    <n v="7.8199999999999976"/>
    <n v="108.08600000000001"/>
    <n v="0.46449123845826473"/>
    <n v="0.96800595238095244"/>
    <n v="100"/>
    <n v="66.459999999999994"/>
    <n v="65.150000000000006"/>
    <n v="2.010744435917089E-2"/>
    <n v="2021.4916666666666"/>
    <n v="1981.6458333333335"/>
    <n v="4.6790000000000003"/>
    <n v="7.5030000000000001"/>
    <n v="0"/>
    <n v="2.8239999999999998"/>
    <n v="3.468"/>
    <n v="0"/>
    <n v="15.599"/>
    <n v="12.196"/>
    <n v="0"/>
    <n v="0"/>
    <n v="19.183"/>
    <n v="19.704999999999998"/>
    <n v="0"/>
    <n v="0.52200000000000002"/>
    <n v="0.88431855723144415"/>
  </r>
  <r>
    <n v="503102"/>
    <n v="26450"/>
    <s v="Hardoy (Emeis)"/>
    <s v="Eekhoutstraat 11"/>
    <s v="8850 Ardooie"/>
    <x v="5"/>
    <x v="0"/>
    <s v="Emeis"/>
    <n v="12.643999999999997"/>
    <n v="16.737000000000002"/>
    <n v="4.0980000000000008"/>
    <n v="80.995999999999995"/>
    <n v="0.4133413995752877"/>
    <n v="0.96528055555555548"/>
    <n v="82"/>
    <n v="97.15"/>
    <n v="99.79"/>
    <n v="-2.6455556669004898E-2"/>
    <n v="2954.9791666666665"/>
    <n v="3035.2791666666672"/>
    <n v="3.1669999999999998"/>
    <n v="4.0970000000000004"/>
    <n v="0"/>
    <n v="0.93"/>
    <n v="4.0430000000000001"/>
    <n v="1"/>
    <n v="11.365"/>
    <n v="8.5830000000000002"/>
    <n v="0"/>
    <n v="0"/>
    <n v="13.534000000000001"/>
    <n v="14.162000000000001"/>
    <n v="0"/>
    <n v="0.628"/>
    <n v="0.83713299959410092"/>
  </r>
  <r>
    <n v="504101"/>
    <n v="3821"/>
    <s v="Ter Meersch"/>
    <s v="Leopoldstraat 26"/>
    <s v="8580 Avelgem"/>
    <x v="5"/>
    <x v="2"/>
    <s v=""/>
    <n v="15.366999999999994"/>
    <n v="13.72899999999999"/>
    <n v="2.8120000000000003"/>
    <n v="67.564000000000007"/>
    <n v="0.47226333550411431"/>
    <n v="0.98671256038647348"/>
    <n v="66"/>
    <n v="72.680000000000007"/>
    <n v="71.25"/>
    <n v="2.0070175438596571E-2"/>
    <n v="2210.6833333333334"/>
    <n v="2167.1875"/>
    <n v="2.6349999999999998"/>
    <n v="2.8079999999999998"/>
    <n v="0"/>
    <n v="0.17299999999999999"/>
    <n v="2.3919999999999999"/>
    <n v="2"/>
    <n v="9.7460000000000004"/>
    <n v="10.180999999999999"/>
    <n v="0"/>
    <n v="0"/>
    <n v="11.285"/>
    <n v="12.893000000000001"/>
    <n v="0"/>
    <n v="1.6080000000000001"/>
    <n v="0.86780005074854094"/>
  </r>
  <r>
    <n v="504102"/>
    <n v="3748"/>
    <s v="Sint-Vincentius, Avelgem"/>
    <s v="Bevrijdingslaan 18"/>
    <s v="8580 Avelgem"/>
    <x v="5"/>
    <x v="1"/>
    <s v=""/>
    <n v="15.665999999999999"/>
    <n v="24.704000000000001"/>
    <n v="9.0359999999999996"/>
    <n v="103.94899999999998"/>
    <n v="0.47529076758795186"/>
    <n v="0.96680987654320971"/>
    <n v="90"/>
    <n v="72.77"/>
    <n v="71.34"/>
    <n v="2.0044855620969804E-2"/>
    <n v="2213.4208333333331"/>
    <n v="2169.9250000000002"/>
    <n v="4.6340000000000003"/>
    <n v="7.4349999999999996"/>
    <n v="0"/>
    <n v="2.8010000000000002"/>
    <n v="3.8820000000000001"/>
    <n v="0"/>
    <n v="15.542"/>
    <n v="11.769"/>
    <n v="0"/>
    <n v="0"/>
    <n v="19.254999999999999"/>
    <n v="20.702999999999999"/>
    <n v="0"/>
    <n v="1.448"/>
    <n v="0.90417053870631636"/>
  </r>
  <r>
    <n v="505101"/>
    <n v="3497"/>
    <s v="Mariawende"/>
    <s v="Rollebaanstraat 10A"/>
    <s v="8730 Beernem"/>
    <x v="5"/>
    <x v="1"/>
    <s v=""/>
    <n v="22.913000000000011"/>
    <n v="27.543999999999979"/>
    <n v="7.9039999999999973"/>
    <n v="121.343"/>
    <n v="0.48095893459037592"/>
    <n v="0.96297380952380962"/>
    <n v="126"/>
    <n v="72.27"/>
    <n v="70.91"/>
    <n v="1.9179241291778393E-2"/>
    <n v="2198.2125000000001"/>
    <n v="2156.8458333333333"/>
    <n v="5.62"/>
    <n v="6.899"/>
    <n v="0"/>
    <n v="1.2789999999999999"/>
    <n v="7.73"/>
    <n v="2"/>
    <n v="19.576000000000001"/>
    <n v="13.859"/>
    <n v="0"/>
    <n v="0"/>
    <n v="23.826000000000001"/>
    <n v="25.477"/>
    <n v="0"/>
    <n v="1.651"/>
    <n v="0.97377886065668873"/>
  </r>
  <r>
    <n v="505102"/>
    <n v="12554"/>
    <s v="Rusterloo"/>
    <s v="Kerkhofdreef 1"/>
    <s v="8730 Beernem"/>
    <x v="5"/>
    <x v="1"/>
    <s v=""/>
    <n v="8.322000000000001"/>
    <n v="10.083000000000002"/>
    <n v="2.9520000000000004"/>
    <n v="64.074999999999989"/>
    <n v="0.33331252438548586"/>
    <n v="0.87214372146118724"/>
    <n v="65"/>
    <n v="64.319999999999993"/>
    <n v="64.319999999999993"/>
    <n v="0"/>
    <n v="1956.3999999999999"/>
    <n v="1956.3999999999999"/>
    <n v="2.2679999999999998"/>
    <n v="2.95"/>
    <n v="0"/>
    <n v="0.68200000000000005"/>
    <n v="3.052"/>
    <n v="0"/>
    <n v="8.56"/>
    <n v="5.2670000000000003"/>
    <n v="0.24099999999999999"/>
    <n v="0"/>
    <n v="10.164999999999999"/>
    <n v="10.081"/>
    <n v="8.4000000000000005E-2"/>
    <n v="0"/>
    <n v="0.75118655663402745"/>
  </r>
  <r>
    <n v="505103"/>
    <n v="29047"/>
    <s v="Kasteeldomein Patershof"/>
    <s v="Kasteeldreef 9"/>
    <s v="8730 Beernem"/>
    <x v="5"/>
    <x v="1"/>
    <s v=""/>
    <n v="6.2370000000000001"/>
    <n v="4.8819999999999997"/>
    <n v="0.76200000000000012"/>
    <n v="32.055"/>
    <n v="0.37064420527218844"/>
    <n v="0.92620238095238117"/>
    <n v="31"/>
    <n v="90.52"/>
    <n v="88.86"/>
    <n v="1.8681071348188194E-2"/>
    <n v="2753.3166666666662"/>
    <n v="2702.8250000000003"/>
    <n v="1.0740000000000001"/>
    <n v="0.76"/>
    <n v="0.314"/>
    <n v="0"/>
    <n v="2.2559999999999998"/>
    <n v="2"/>
    <n v="4.2809999999999997"/>
    <n v="3.8719999999999999"/>
    <n v="0"/>
    <n v="0"/>
    <n v="4.899"/>
    <n v="5.71"/>
    <n v="0"/>
    <n v="0.81100000000000005"/>
    <n v="0.7384615384615385"/>
  </r>
  <r>
    <n v="506101"/>
    <n v="3301"/>
    <s v="De Strandjutter"/>
    <s v="Frans Masereellaan 9"/>
    <s v="8370 Blankenberge"/>
    <x v="5"/>
    <x v="2"/>
    <s v=""/>
    <n v="20.941999999999993"/>
    <n v="33.752999999999993"/>
    <n v="8.1550000000000011"/>
    <n v="136.56799999999998"/>
    <n v="0.46021029816648112"/>
    <n v="0.97500357142857152"/>
    <n v="140"/>
    <n v="71.12"/>
    <n v="69.73"/>
    <n v="1.9934031263444618E-2"/>
    <n v="2163.2333333333336"/>
    <n v="2120.9541666666669"/>
    <n v="5.5910000000000002"/>
    <n v="6.7839999999999998"/>
    <n v="0"/>
    <n v="1.1930000000000001"/>
    <n v="3.7029999999999998"/>
    <n v="2"/>
    <n v="16.164999999999999"/>
    <n v="14.393000000000001"/>
    <n v="0"/>
    <n v="0"/>
    <n v="21.012"/>
    <n v="30.896000000000001"/>
    <n v="0"/>
    <n v="9.8840000000000003"/>
    <n v="0.77812105041426771"/>
  </r>
  <r>
    <n v="506105"/>
    <n v="3572"/>
    <s v="Polderzicht"/>
    <s v="A. Rodenbachstraat 12"/>
    <s v="8370 Blankenberge"/>
    <x v="5"/>
    <x v="1"/>
    <s v=""/>
    <n v="22.349999999999994"/>
    <n v="26.273999999999994"/>
    <n v="5.8640000000000008"/>
    <n v="147.255"/>
    <n v="0.37002478693422963"/>
    <n v="0.90954085365853643"/>
    <n v="148"/>
    <n v="66.41"/>
    <n v="65.099999999999994"/>
    <n v="2.0122887864823413E-2"/>
    <n v="2019.9708333333331"/>
    <n v="1980.125"/>
    <n v="5.1079999999999997"/>
    <n v="5.0960000000000001"/>
    <n v="1.2E-2"/>
    <n v="0"/>
    <n v="4.859"/>
    <n v="3"/>
    <n v="18.611999999999998"/>
    <n v="17.021999999999998"/>
    <n v="0"/>
    <n v="0"/>
    <n v="22.59"/>
    <n v="26.693000000000001"/>
    <n v="0"/>
    <n v="4.1029999999999998"/>
    <n v="0.70581186339125224"/>
  </r>
  <r>
    <n v="506106"/>
    <n v="28234"/>
    <s v="Huis aan Zee (Vulpia)"/>
    <s v="Maurice Devriendtlaan 15"/>
    <s v="8370 Blankenberge"/>
    <x v="5"/>
    <x v="0"/>
    <s v="Vulpia"/>
    <n v="13.749000000000013"/>
    <n v="16.185000000000006"/>
    <n v="3.7810000000000001"/>
    <n v="111.628"/>
    <n v="0.30202995664170296"/>
    <n v="0.87860498687664068"/>
    <n v="117"/>
    <n v="93.1"/>
    <n v="91.28"/>
    <n v="1.9938650306748462E-2"/>
    <n v="2831.7916666666665"/>
    <n v="2776.4333333333334"/>
    <n v="3.645"/>
    <n v="3.7770000000000001"/>
    <n v="0"/>
    <n v="0.13200000000000001"/>
    <n v="6.9359999999999999"/>
    <n v="0"/>
    <n v="12.795999999999999"/>
    <n v="6.298"/>
    <n v="0"/>
    <n v="0"/>
    <n v="15.414"/>
    <n v="17.239000000000001"/>
    <n v="0"/>
    <n v="1.825"/>
    <n v="0.67551050461417628"/>
  </r>
  <r>
    <n v="507101"/>
    <n v="3857"/>
    <s v="Jacky Maes"/>
    <s v="Duinenstraat 106"/>
    <s v="8450 Bredene"/>
    <x v="5"/>
    <x v="2"/>
    <s v=""/>
    <n v="26.187999999999946"/>
    <n v="49.900000000000048"/>
    <n v="6.5300000000000011"/>
    <n v="153.58700000000002"/>
    <n v="0.53792313151503701"/>
    <n v="0.97240416666666674"/>
    <n v="150"/>
    <n v="73.790000000000006"/>
    <n v="72.36"/>
    <n v="1.9762299613045986E-2"/>
    <n v="2244.4458333333337"/>
    <n v="2200.9500000000003"/>
    <n v="6"/>
    <n v="6.5289999999999999"/>
    <n v="0"/>
    <n v="0.52900000000000003"/>
    <n v="3.887"/>
    <n v="3"/>
    <n v="21.773"/>
    <n v="21.126999999999999"/>
    <n v="0"/>
    <n v="0"/>
    <n v="25.812000000000001"/>
    <n v="41.6"/>
    <n v="0"/>
    <n v="15.788"/>
    <n v="0.83218191743689174"/>
  </r>
  <r>
    <n v="507105"/>
    <n v="3861"/>
    <s v="Huize Westerhauwe"/>
    <s v="Klemskerkestraat 19"/>
    <s v="8450 Bredene"/>
    <x v="5"/>
    <x v="1"/>
    <s v=""/>
    <n v="8.3130000000000006"/>
    <n v="8.8759999999999994"/>
    <n v="2.8579999999999997"/>
    <n v="37.741999999999997"/>
    <n v="0.53115892109586138"/>
    <n v="0.97222414529914525"/>
    <n v="39"/>
    <n v="80.39"/>
    <n v="81.45"/>
    <n v="-1.3014119091467213E-2"/>
    <n v="2445.1958333333332"/>
    <n v="2477.4375"/>
    <n v="1.899"/>
    <n v="2.6139999999999999"/>
    <n v="0"/>
    <n v="0.71499999999999997"/>
    <n v="2.94"/>
    <n v="2"/>
    <n v="6.2569999999999997"/>
    <n v="4.8719999999999999"/>
    <n v="0"/>
    <n v="0"/>
    <n v="7.9260000000000002"/>
    <n v="7.4530000000000003"/>
    <n v="0.47299999999999998"/>
    <n v="0"/>
    <n v="0.9931765389082462"/>
  </r>
  <r>
    <n v="508101"/>
    <n v="3826"/>
    <s v="Ter Potterie"/>
    <s v="Peterseliestraat 21"/>
    <s v="8000 Brugge"/>
    <x v="5"/>
    <x v="2"/>
    <s v=""/>
    <n v="21.547999999999988"/>
    <n v="43.313000000000009"/>
    <n v="6.6579999999999968"/>
    <n v="117.22100000000002"/>
    <n v="0.61012105339486933"/>
    <n v="0.98263085749638124"/>
    <n v="117"/>
    <n v="69.86"/>
    <n v="66.53"/>
    <n v="5.005260784608434E-2"/>
    <n v="2124.9083333333333"/>
    <n v="2023.6208333333334"/>
    <n v="5.0739999999999998"/>
    <n v="6.2359999999999998"/>
    <n v="0"/>
    <n v="1.1619999999999999"/>
    <n v="6.944"/>
    <n v="3"/>
    <n v="17.965"/>
    <n v="13.839"/>
    <n v="0"/>
    <n v="0"/>
    <n v="21.640999999999998"/>
    <n v="39.088000000000001"/>
    <n v="0"/>
    <n v="17.446999999999999"/>
    <n v="0.90993482600226061"/>
  </r>
  <r>
    <n v="508102"/>
    <n v="3358"/>
    <s v="Hallenhuis"/>
    <s v="Pastoriestraat 1B"/>
    <s v="8200 Brugge"/>
    <x v="5"/>
    <x v="2"/>
    <s v=""/>
    <n v="22.601999999999993"/>
    <n v="34.132999999999996"/>
    <n v="6.769000000000001"/>
    <n v="110.416"/>
    <n v="0.57513403854513823"/>
    <n v="0.97788016224188767"/>
    <n v="109"/>
    <n v="69.86"/>
    <n v="66.53"/>
    <n v="5.005260784608434E-2"/>
    <n v="2124.9083333333333"/>
    <n v="2023.6208333333334"/>
    <n v="4.3449999999999998"/>
    <n v="6.266"/>
    <n v="0"/>
    <n v="1.921"/>
    <n v="3.8540000000000001"/>
    <n v="4"/>
    <n v="16.34"/>
    <n v="18.742000000000001"/>
    <n v="0"/>
    <n v="2"/>
    <n v="18.949000000000002"/>
    <n v="32.607999999999997"/>
    <n v="0"/>
    <n v="13.659000000000001"/>
    <n v="0.86845881810260872"/>
  </r>
  <r>
    <n v="508104"/>
    <n v="3318"/>
    <s v="De Zeventorentjes"/>
    <s v="Sint-Lucaslaan 50"/>
    <s v="8310 Brugge"/>
    <x v="5"/>
    <x v="2"/>
    <s v=""/>
    <n v="18.897999999999982"/>
    <n v="40.263000000000012"/>
    <n v="9.2029999999999976"/>
    <n v="120.38400000000001"/>
    <n v="0.56788277511961704"/>
    <n v="0.95833730158730179"/>
    <n v="122"/>
    <n v="69.86"/>
    <n v="66.53"/>
    <n v="5.005260784608434E-2"/>
    <n v="2124.9083333333333"/>
    <n v="2023.6208333333334"/>
    <n v="4.7220000000000004"/>
    <n v="8.2319999999999993"/>
    <n v="0"/>
    <n v="3.51"/>
    <n v="3.0510000000000002"/>
    <n v="1"/>
    <n v="17.812000000000001"/>
    <n v="15.83"/>
    <n v="0"/>
    <n v="0"/>
    <n v="20.675999999999998"/>
    <n v="37.795000000000002"/>
    <n v="0"/>
    <n v="17.119"/>
    <n v="0.8682181410346278"/>
  </r>
  <r>
    <n v="508106"/>
    <n v="3787"/>
    <s v="Ten Boomgaarde"/>
    <s v="Ter Beke 27A"/>
    <s v="8200 Brugge"/>
    <x v="5"/>
    <x v="2"/>
    <s v=""/>
    <n v="21.230999999999995"/>
    <n v="34.241999999999976"/>
    <n v="6.1349999999999998"/>
    <n v="108.96899999999999"/>
    <n v="0.56537180298984091"/>
    <n v="0.98362976190476192"/>
    <n v="108"/>
    <n v="69.86"/>
    <n v="66.53"/>
    <n v="5.005260784608434E-2"/>
    <n v="2124.9083333333333"/>
    <n v="2023.6208333333334"/>
    <n v="4.2140000000000004"/>
    <n v="5.7560000000000002"/>
    <n v="0"/>
    <n v="1.542"/>
    <n v="7.0960000000000001"/>
    <n v="5"/>
    <n v="15.897"/>
    <n v="14.127000000000001"/>
    <n v="0"/>
    <n v="0"/>
    <n v="18.54"/>
    <n v="34.808999999999997"/>
    <n v="0"/>
    <n v="16.268999999999998"/>
    <n v="0.85467361165098865"/>
  </r>
  <r>
    <n v="508111"/>
    <n v="3579"/>
    <s v="Regina Coeli"/>
    <s v="Koning Leopold III-laan 4"/>
    <s v="8200 Brugge"/>
    <x v="5"/>
    <x v="1"/>
    <s v=""/>
    <n v="17.748000000000005"/>
    <n v="21.575999999999997"/>
    <n v="7.5479999999999992"/>
    <n v="86.953000000000003"/>
    <n v="0.53904983151817643"/>
    <n v="0.96944722222222224"/>
    <n v="80"/>
    <n v="77.760000000000005"/>
    <n v="76.41"/>
    <n v="1.7667844522968323E-2"/>
    <n v="2365.2000000000003"/>
    <n v="2324.1374999999998"/>
    <n v="3.8029999999999999"/>
    <n v="5.6580000000000004"/>
    <n v="0"/>
    <n v="1.855"/>
    <n v="4.4480000000000004"/>
    <n v="4"/>
    <n v="13.535"/>
    <n v="12.622"/>
    <n v="0"/>
    <n v="0"/>
    <n v="16.305"/>
    <n v="19.376999999999999"/>
    <n v="0"/>
    <n v="3.0720000000000001"/>
    <n v="0.93255987296237486"/>
  </r>
  <r>
    <n v="508112"/>
    <n v="3683"/>
    <s v="Sint-Jozef, Brugge"/>
    <s v="Spoorwegstraat 250"/>
    <s v="8200 Brugge"/>
    <x v="5"/>
    <x v="1"/>
    <s v=""/>
    <n v="30.611999999999998"/>
    <n v="40.452000000000048"/>
    <n v="9.4860000000000007"/>
    <n v="193.65999999999997"/>
    <n v="0.41593514406692178"/>
    <n v="0.97515639730639747"/>
    <n v="189"/>
    <n v="70.53"/>
    <n v="69.150000000000006"/>
    <n v="1.9956616052060561E-2"/>
    <n v="2145.2874999999999"/>
    <n v="2103.3125000000005"/>
    <n v="8.4770000000000003"/>
    <n v="8.4770000000000003"/>
    <n v="0"/>
    <n v="0"/>
    <n v="17.503"/>
    <n v="1"/>
    <n v="29.303000000000001"/>
    <n v="12.923999999999999"/>
    <n v="0"/>
    <n v="0"/>
    <n v="35.46"/>
    <n v="38.725999999999999"/>
    <n v="0"/>
    <n v="3.266"/>
    <n v="0.92431602415508862"/>
  </r>
  <r>
    <n v="508114"/>
    <n v="3838"/>
    <s v="Van Zuylen"/>
    <s v="Geralaan 50"/>
    <s v="8310 Brugge"/>
    <x v="5"/>
    <x v="2"/>
    <s v=""/>
    <n v="23.310000000000006"/>
    <n v="36.385999999999989"/>
    <n v="6.5030000000000001"/>
    <n v="120.944"/>
    <n v="0.54735249371609995"/>
    <n v="0.97647634408602146"/>
    <n v="120"/>
    <n v="69.86"/>
    <n v="66.53"/>
    <n v="5.005260784608434E-2"/>
    <n v="2124.9083333333333"/>
    <n v="2023.6208333333334"/>
    <n v="5.0599999999999996"/>
    <n v="5.7409999999999997"/>
    <n v="0"/>
    <n v="0.68100000000000005"/>
    <n v="9.41"/>
    <n v="6"/>
    <n v="17.341999999999999"/>
    <n v="13.734999999999999"/>
    <n v="0"/>
    <n v="0"/>
    <n v="20.965"/>
    <n v="35.207999999999998"/>
    <n v="0"/>
    <n v="14.243"/>
    <n v="0.87391446446913812"/>
  </r>
  <r>
    <n v="508116"/>
    <n v="3862"/>
    <s v="Westervier"/>
    <s v="Speelpleinlaan 44"/>
    <s v="8310 Brugge"/>
    <x v="5"/>
    <x v="1"/>
    <s v=""/>
    <n v="16.680000000000003"/>
    <n v="30.389000000000014"/>
    <n v="8.6480000000000015"/>
    <n v="118.68100000000001"/>
    <n v="0.46946857542487858"/>
    <n v="0.99652500000000011"/>
    <n v="87"/>
    <n v="80.42"/>
    <n v="78.84"/>
    <n v="2.0040588533739134E-2"/>
    <n v="2446.1083333333331"/>
    <n v="2398.0500000000002"/>
    <n v="5.3419999999999996"/>
    <n v="8.1370000000000005"/>
    <n v="0"/>
    <n v="2.7949999999999999"/>
    <n v="6.0350000000000001"/>
    <n v="0"/>
    <n v="18.497"/>
    <n v="10.130000000000001"/>
    <n v="2.3319999999999999"/>
    <n v="0"/>
    <n v="22.577999999999999"/>
    <n v="28.35"/>
    <n v="0"/>
    <n v="5.7720000000000002"/>
    <n v="0.93041317928555922"/>
  </r>
  <r>
    <n v="508117"/>
    <n v="3396"/>
    <s v="Herdershove"/>
    <s v="Oude Oostendse Steenweg 95"/>
    <s v="8000 Brugge"/>
    <x v="5"/>
    <x v="1"/>
    <s v=""/>
    <n v="33.217000000000048"/>
    <n v="41.885000000000048"/>
    <n v="10.411"/>
    <n v="199.09300000000002"/>
    <n v="0.42951284073272333"/>
    <n v="0.97683231707317086"/>
    <n v="181"/>
    <n v="72.900000000000006"/>
    <n v="71.47"/>
    <n v="2.0008395130824308E-2"/>
    <n v="2217.3750000000005"/>
    <n v="2173.8791666666666"/>
    <n v="8.3230000000000004"/>
    <n v="9.8949999999999996"/>
    <n v="0"/>
    <n v="1.5720000000000001"/>
    <n v="11.693"/>
    <n v="4"/>
    <n v="28.007999999999999"/>
    <n v="19.946999999999999"/>
    <n v="0"/>
    <n v="0"/>
    <n v="34.168999999999997"/>
    <n v="39.924999999999997"/>
    <n v="0"/>
    <n v="5.7560000000000002"/>
    <n v="0.85858509642954151"/>
  </r>
  <r>
    <n v="508118"/>
    <n v="12419"/>
    <s v="De Vliedberg"/>
    <s v="Ruddershove 1"/>
    <s v="8000 Brugge"/>
    <x v="5"/>
    <x v="2"/>
    <s v=""/>
    <n v="16.419999999999995"/>
    <n v="25.13999999999999"/>
    <n v="5.3940000000000001"/>
    <n v="94.057999999999993"/>
    <n v="0.49920261966020957"/>
    <n v="0.98003611111111122"/>
    <n v="92"/>
    <n v="69.86"/>
    <n v="66.53"/>
    <n v="5.005260784608434E-2"/>
    <n v="2124.9083333333333"/>
    <n v="2023.6208333333334"/>
    <n v="4.1150000000000002"/>
    <n v="3.891"/>
    <n v="0.224"/>
    <n v="0"/>
    <n v="9.016"/>
    <n v="1"/>
    <n v="14.785"/>
    <n v="7.1459999999999999"/>
    <n v="0"/>
    <n v="0"/>
    <n v="17.978000000000002"/>
    <n v="25.021000000000001"/>
    <n v="0"/>
    <n v="7.0430000000000001"/>
    <n v="0.927577358490566"/>
  </r>
  <r>
    <n v="508121"/>
    <n v="22503"/>
    <s v="Engelendale"/>
    <s v="Vlamingdam 34"/>
    <s v="8000 Brugge"/>
    <x v="5"/>
    <x v="1"/>
    <s v=""/>
    <n v="11.688999999999995"/>
    <n v="23.196999999999989"/>
    <n v="5.4139999999999997"/>
    <n v="91.643999999999991"/>
    <n v="0.4397451006066953"/>
    <n v="0.96006944444444431"/>
    <n v="88"/>
    <n v="81"/>
    <n v="79.41"/>
    <n v="2.0022667170381592E-2"/>
    <n v="2463.75"/>
    <n v="2415.3874999999998"/>
    <n v="3.9329999999999998"/>
    <n v="4.907"/>
    <n v="0"/>
    <n v="0.97399999999999998"/>
    <n v="3.6339999999999999"/>
    <n v="0"/>
    <n v="12.846"/>
    <n v="8.0109999999999992"/>
    <n v="1.2010000000000001"/>
    <n v="0"/>
    <n v="16.067"/>
    <n v="21.068000000000001"/>
    <n v="0"/>
    <n v="5.0010000000000003"/>
    <n v="0.86648729446935724"/>
  </r>
  <r>
    <n v="508125"/>
    <n v="25143"/>
    <s v="Huize Vogelzang"/>
    <s v="Wittemolenstraat 85"/>
    <s v="8200 Brugge"/>
    <x v="5"/>
    <x v="1"/>
    <s v=""/>
    <n v="8.6219999999999981"/>
    <n v="8.0409999999999986"/>
    <n v="1.7069999999999999"/>
    <n v="39.094999999999999"/>
    <n v="0.46988105895894611"/>
    <n v="0.98333333333333328"/>
    <n v="40"/>
    <n v="90.05"/>
    <n v="89.24"/>
    <n v="9.0766472433887468E-3"/>
    <n v="2739.0208333333335"/>
    <n v="2714.3833333333332"/>
    <n v="1.4239999999999999"/>
    <n v="1.7070000000000001"/>
    <n v="0"/>
    <n v="0.28299999999999997"/>
    <n v="2.0179999999999998"/>
    <n v="2"/>
    <n v="5.1849999999999996"/>
    <n v="5.101"/>
    <n v="0"/>
    <n v="0"/>
    <n v="6.0910000000000002"/>
    <n v="7.96"/>
    <n v="0"/>
    <n v="1.869"/>
    <n v="0.80427470217238961"/>
  </r>
  <r>
    <n v="508137"/>
    <n v="26670"/>
    <s v="Prinsenhof, Brugge (Emeis)"/>
    <s v="Gebroeders Marreytstraat 50"/>
    <s v="8000 Brugge"/>
    <x v="5"/>
    <x v="0"/>
    <s v="Emeis"/>
    <n v="7.5629999999999979"/>
    <n v="12.148999999999999"/>
    <n v="2.2869999999999999"/>
    <n v="64.783000000000001"/>
    <n v="0.33957982804130704"/>
    <n v="0.44295145413870229"/>
    <n v="136"/>
    <n v="99.46"/>
    <n v="99.46"/>
    <n v="0"/>
    <n v="3025.2416666666663"/>
    <n v="3025.2416666666668"/>
    <n v="1.8520000000000001"/>
    <n v="2.2869999999999999"/>
    <n v="0"/>
    <n v="0.435"/>
    <n v="2.08"/>
    <n v="0"/>
    <n v="7.1029999999999998"/>
    <n v="5.47"/>
    <n v="0"/>
    <n v="0"/>
    <n v="8.2620000000000005"/>
    <n v="9.891"/>
    <n v="0"/>
    <n v="1.629"/>
    <n v="0.61170052832782096"/>
  </r>
  <r>
    <n v="508138"/>
    <n v="29656"/>
    <s v="Sint-Pietersmolenwijk"/>
    <s v="Rik Slabbinckstraat 3"/>
    <s v="8000 Brugge"/>
    <x v="5"/>
    <x v="2"/>
    <s v=""/>
    <n v="19.698999999999998"/>
    <n v="38.342999999999961"/>
    <n v="9.2290000000000045"/>
    <n v="123.661"/>
    <n v="0.54399527741163312"/>
    <n v="0.59411477760987863"/>
    <n v="170"/>
    <n v="70.41"/>
    <n v="67.08"/>
    <n v="4.964221824686943E-2"/>
    <n v="2141.6374999999998"/>
    <n v="2040.3500000000001"/>
    <n v="4.9720000000000004"/>
    <n v="8.7240000000000002"/>
    <n v="0"/>
    <n v="3.7519999999999998"/>
    <n v="5.9489999999999998"/>
    <n v="1"/>
    <n v="17.707999999999998"/>
    <n v="13.055"/>
    <n v="0"/>
    <n v="0"/>
    <n v="21.073"/>
    <n v="35.630000000000003"/>
    <n v="0"/>
    <n v="14.557"/>
    <n v="0.86377659084630265"/>
  </r>
  <r>
    <n v="509101"/>
    <n v="3672"/>
    <s v="De Stek"/>
    <s v="Brouwerijstraat 2"/>
    <s v="8340 Damme"/>
    <x v="5"/>
    <x v="1"/>
    <s v=""/>
    <n v="10.068"/>
    <n v="16.440999999999995"/>
    <n v="3.879"/>
    <n v="70.091000000000008"/>
    <n v="0.43355066984348906"/>
    <n v="0.99178274647887321"/>
    <n v="64"/>
    <n v="67.23"/>
    <n v="65.91"/>
    <n v="2.0027309968138507E-2"/>
    <n v="2044.9125000000001"/>
    <n v="2004.7625"/>
    <n v="2.9580000000000002"/>
    <n v="3.8759999999999999"/>
    <n v="0"/>
    <n v="0.91800000000000004"/>
    <n v="4.1779999999999999"/>
    <n v="0"/>
    <n v="10.409000000000001"/>
    <n v="5.6909999999999998"/>
    <n v="0.54"/>
    <n v="0"/>
    <n v="12.398"/>
    <n v="16.007000000000001"/>
    <n v="0"/>
    <n v="3.609"/>
    <n v="0.91110438205649524"/>
  </r>
  <r>
    <n v="509102"/>
    <n v="3329"/>
    <s v="Huyze Den Hoorn"/>
    <s v="Groenestraat 10"/>
    <s v="8340 Damme"/>
    <x v="5"/>
    <x v="0"/>
    <m/>
    <n v="7.0049999999999981"/>
    <n v="3.5079999999999996"/>
    <n v="1.9180000000000004"/>
    <n v="24.469000000000001"/>
    <n v="0.50803056929175683"/>
    <n v="0.9933333333333334"/>
    <n v="25"/>
    <n v="67.22"/>
    <n v="65.900000000000006"/>
    <n v="2.0030349013656856E-2"/>
    <n v="2044.6083333333333"/>
    <n v="2004.4583333333335"/>
    <n v="1.196"/>
    <n v="1.917"/>
    <n v="0"/>
    <n v="0.72099999999999997"/>
    <n v="2.5019999999999998"/>
    <n v="2"/>
    <n v="4.0789999999999997"/>
    <n v="3.5"/>
    <n v="0"/>
    <n v="0"/>
    <n v="5.0720000000000001"/>
    <n v="3.508"/>
    <n v="1.5640000000000001"/>
    <n v="0"/>
    <n v="1"/>
  </r>
  <r>
    <n v="509103"/>
    <n v="3522"/>
    <s v="Morgenster"/>
    <s v="Gentse Steenweg 124"/>
    <s v="8340 Damme"/>
    <x v="5"/>
    <x v="1"/>
    <s v=""/>
    <n v="11.735000000000007"/>
    <n v="18.257000000000009"/>
    <n v="3.5930000000000004"/>
    <n v="64.506000000000014"/>
    <n v="0.52064924193098328"/>
    <n v="0.94485931372549004"/>
    <n v="63"/>
    <n v="77.61"/>
    <n v="76.09"/>
    <n v="1.9976343803390639E-2"/>
    <n v="2360.6375000000003"/>
    <n v="2314.4041666666667"/>
    <n v="2.5299999999999998"/>
    <n v="3.09"/>
    <n v="0"/>
    <n v="0.56000000000000005"/>
    <n v="3.0590000000000002"/>
    <n v="2"/>
    <n v="9.4469999999999992"/>
    <n v="7.8970000000000002"/>
    <n v="0"/>
    <n v="0"/>
    <n v="10.904"/>
    <n v="14.177"/>
    <n v="0"/>
    <n v="3.2730000000000001"/>
    <n v="0.88741246184234157"/>
  </r>
  <r>
    <n v="510101"/>
    <n v="3373"/>
    <s v="De Gavermeersen"/>
    <s v="Dammeke 3"/>
    <s v="8540 Deerlijk"/>
    <x v="5"/>
    <x v="1"/>
    <s v=""/>
    <n v="25.231000000000083"/>
    <n v="48.657000000000032"/>
    <n v="9.3350000000000009"/>
    <n v="156.67699999999999"/>
    <n v="0.53117560331127178"/>
    <n v="0.98374727463312384"/>
    <n v="149"/>
    <n v="73.2"/>
    <n v="71.760000000000005"/>
    <n v="2.006688963210701E-2"/>
    <n v="2226.5"/>
    <n v="2182.7000000000003"/>
    <n v="7.16"/>
    <n v="8.3960000000000008"/>
    <n v="0"/>
    <n v="1.236"/>
    <n v="11.798999999999999"/>
    <n v="0"/>
    <n v="25.093"/>
    <n v="13.38"/>
    <n v="0"/>
    <n v="0"/>
    <n v="30.669"/>
    <n v="38.372999999999998"/>
    <n v="0"/>
    <n v="7.7039999999999997"/>
    <n v="0.95727644024075664"/>
  </r>
  <r>
    <n v="511101"/>
    <n v="3247"/>
    <s v="Duneroze (Anima)"/>
    <s v="Koninklijke Baan 90"/>
    <s v="8420 De Haan"/>
    <x v="5"/>
    <x v="0"/>
    <s v="Anima"/>
    <n v="25.834000000000003"/>
    <n v="32.408000000000015"/>
    <n v="7.1219999999999999"/>
    <n v="155.69800000000001"/>
    <n v="0.41981271435728151"/>
    <n v="0.98438749999999986"/>
    <n v="144"/>
    <n v="76.41"/>
    <n v="74.91"/>
    <n v="2.0024028834601415E-2"/>
    <n v="2324.1374999999998"/>
    <n v="2278.5124999999998"/>
    <n v="6.444"/>
    <n v="6.6150000000000002"/>
    <n v="0"/>
    <n v="0.17100000000000001"/>
    <n v="5.7460000000000004"/>
    <n v="3"/>
    <n v="21.664000000000001"/>
    <n v="18.585000000000001"/>
    <n v="0"/>
    <n v="0"/>
    <n v="26.693999999999999"/>
    <n v="35.140999999999998"/>
    <n v="0"/>
    <n v="8.4469999999999992"/>
    <n v="0.83314023022873374"/>
  </r>
  <r>
    <n v="511103"/>
    <n v="15304"/>
    <s v="Zilverduin (Emeis)"/>
    <s v="Vosseslag 143"/>
    <s v="8420 De Haan"/>
    <x v="5"/>
    <x v="0"/>
    <s v="Emeis"/>
    <n v="7.1589999999999963"/>
    <n v="12.279999999999996"/>
    <n v="1.3160000000000001"/>
    <n v="57.169999999999995"/>
    <n v="0.36304005597341255"/>
    <n v="0.63828809523809527"/>
    <n v="100"/>
    <n v="109.96"/>
    <n v="107.8"/>
    <n v="2.0037105751391504E-2"/>
    <n v="3344.6166666666663"/>
    <n v="3278.9166666666665"/>
    <n v="1.7609999999999999"/>
    <n v="1.3160000000000001"/>
    <n v="0.44500000000000001"/>
    <n v="0"/>
    <n v="1.6120000000000001"/>
    <n v="0"/>
    <n v="7.0039999999999996"/>
    <n v="5.4269999999999996"/>
    <n v="0"/>
    <n v="0"/>
    <n v="8.0489999999999995"/>
    <n v="10.287000000000001"/>
    <n v="0"/>
    <n v="2.238"/>
    <n v="0.68639478602578241"/>
  </r>
  <r>
    <n v="512101"/>
    <n v="3491"/>
    <s v="Mariaburcht"/>
    <s v="Zuster Adriennestraat 1"/>
    <s v="8720 Dentergem"/>
    <x v="5"/>
    <x v="1"/>
    <s v=""/>
    <n v="15.544000000000004"/>
    <n v="20.18300000000001"/>
    <n v="9.6990000000000016"/>
    <n v="95.734999999999985"/>
    <n v="0.4744973102835956"/>
    <n v="0.9872462585034012"/>
    <n v="82"/>
    <n v="73.349999999999994"/>
    <n v="71.930000000000007"/>
    <n v="1.9741415264840745E-2"/>
    <n v="2231.0624999999995"/>
    <n v="2187.8708333333338"/>
    <n v="4.0599999999999996"/>
    <n v="8.2070000000000007"/>
    <n v="0"/>
    <n v="4.1470000000000002"/>
    <n v="4.0819999999999999"/>
    <n v="1"/>
    <n v="14.430999999999999"/>
    <n v="11.452"/>
    <n v="0"/>
    <n v="0"/>
    <n v="17.207999999999998"/>
    <n v="18.02"/>
    <n v="0"/>
    <n v="0.81200000000000006"/>
    <n v="0.89756570107184153"/>
  </r>
  <r>
    <n v="512102"/>
    <n v="3536"/>
    <s v="Samen Wakken"/>
    <s v="Hekkenstraat 1"/>
    <s v="8720 Dentergem"/>
    <x v="5"/>
    <x v="1"/>
    <s v=""/>
    <n v="20.982000000000017"/>
    <n v="32.831000000000017"/>
    <n v="9.2260000000000009"/>
    <n v="115.98"/>
    <n v="0.54353336782203854"/>
    <n v="0.97291111111111117"/>
    <n v="108"/>
    <n v="78.27"/>
    <n v="73.03"/>
    <n v="7.1751335067780309E-2"/>
    <n v="2380.7125000000001"/>
    <n v="2221.3291666666669"/>
    <n v="5.3250000000000002"/>
    <n v="7.4240000000000004"/>
    <n v="0"/>
    <n v="2.0990000000000002"/>
    <n v="5.202"/>
    <n v="2"/>
    <n v="19.021000000000001"/>
    <n v="15.72"/>
    <n v="0"/>
    <n v="0"/>
    <n v="22.745999999999999"/>
    <n v="24.852"/>
    <n v="0"/>
    <n v="2.1059999999999999"/>
    <n v="0.99097472924187724"/>
  </r>
  <r>
    <n v="513101"/>
    <n v="3639"/>
    <s v="Sint-Bernardus, De Panne"/>
    <s v="Koninklijke Baan 18"/>
    <s v="8660 De Panne"/>
    <x v="5"/>
    <x v="1"/>
    <s v=""/>
    <n v="21.436000000000003"/>
    <n v="29.328000000000007"/>
    <n v="5.8689999999999998"/>
    <n v="120.818"/>
    <n v="0.46874637885083359"/>
    <n v="0.96168359267591563"/>
    <n v="115"/>
    <n v="72.069999999999993"/>
    <n v="70.66"/>
    <n v="1.9954712708746047E-2"/>
    <n v="2192.1291666666666"/>
    <n v="2149.2416666666668"/>
    <n v="5.4509999999999996"/>
    <n v="4.8899999999999997"/>
    <n v="0.56100000000000005"/>
    <n v="0"/>
    <n v="6.0469999999999997"/>
    <n v="2"/>
    <n v="17.812999999999999"/>
    <n v="13.554"/>
    <n v="0"/>
    <n v="0"/>
    <n v="22.111000000000001"/>
    <n v="28.757999999999999"/>
    <n v="0"/>
    <n v="6.6470000000000002"/>
    <n v="0.91398254240877119"/>
  </r>
  <r>
    <n v="513103"/>
    <n v="23933"/>
    <s v="Residentie Duinenzee (Vulpia)"/>
    <s v="Dynastielaan 42"/>
    <s v="8660 De Panne"/>
    <x v="5"/>
    <x v="0"/>
    <s v="Vulpia"/>
    <n v="7.3169999999999993"/>
    <n v="6.2600000000000007"/>
    <n v="1.4629999999999999"/>
    <n v="49.832999999999998"/>
    <n v="0.30180803884975821"/>
    <n v="0.86017556497175152"/>
    <n v="58"/>
    <n v="86.48"/>
    <n v="84.79"/>
    <n v="1.993159570704095E-2"/>
    <n v="2630.4333333333334"/>
    <n v="2579.0291666666672"/>
    <n v="1.413"/>
    <n v="1.4610000000000001"/>
    <n v="0"/>
    <n v="4.8000000000000001E-2"/>
    <n v="3.12"/>
    <n v="1"/>
    <n v="5.7770000000000001"/>
    <n v="3.718"/>
    <n v="0"/>
    <n v="0"/>
    <n v="6.5759999999999996"/>
    <n v="6.6870000000000003"/>
    <n v="0"/>
    <n v="0.111"/>
    <n v="0.63835285062400349"/>
  </r>
  <r>
    <n v="514101"/>
    <n v="3872"/>
    <s v="Yserheem"/>
    <s v="Ijzerheemplein 1"/>
    <s v="8600 Diksmuide"/>
    <x v="5"/>
    <x v="2"/>
    <s v=""/>
    <n v="15.964999999999998"/>
    <n v="26.819000000000006"/>
    <n v="4.75"/>
    <n v="101.02099999999999"/>
    <n v="0.47053582918403114"/>
    <n v="0.98706229773462795"/>
    <n v="100"/>
    <n v="65.58"/>
    <n v="64.290000000000006"/>
    <n v="2.0065328978067898E-2"/>
    <n v="1994.7250000000001"/>
    <n v="1955.4875000000002"/>
    <n v="3.8660000000000001"/>
    <n v="4.2910000000000004"/>
    <n v="0"/>
    <n v="0.42499999999999999"/>
    <n v="1.8320000000000001"/>
    <n v="1"/>
    <n v="14.471"/>
    <n v="14.127000000000001"/>
    <n v="0"/>
    <n v="0"/>
    <n v="16.908999999999999"/>
    <n v="26.491"/>
    <n v="0"/>
    <n v="9.5820000000000007"/>
    <n v="0.833062800850778"/>
  </r>
  <r>
    <n v="514102"/>
    <n v="3685"/>
    <s v="Zilvervogel Woumen"/>
    <s v="Iepersteenweg 6"/>
    <s v="8600 Diksmuide"/>
    <x v="5"/>
    <x v="1"/>
    <s v=""/>
    <n v="14.307999999999998"/>
    <n v="31.897000000000006"/>
    <n v="5.6259999999999986"/>
    <n v="94.47999999999999"/>
    <n v="0.54859229466553772"/>
    <n v="0.987848611111111"/>
    <n v="89"/>
    <n v="76.47"/>
    <n v="74.959999999999994"/>
    <n v="2.0144076840981961E-2"/>
    <n v="2325.9625000000001"/>
    <n v="2280.0333333333333"/>
    <n v="4.2590000000000003"/>
    <n v="3.7519999999999998"/>
    <n v="0.50700000000000001"/>
    <n v="0"/>
    <n v="3.7890000000000001"/>
    <n v="0"/>
    <n v="15.118"/>
    <n v="10.504"/>
    <n v="0.82499999999999996"/>
    <n v="0"/>
    <n v="18.245999999999999"/>
    <n v="27.347000000000001"/>
    <n v="0"/>
    <n v="9.1010000000000009"/>
    <n v="0.95704842520862621"/>
  </r>
  <r>
    <n v="515102"/>
    <n v="3665"/>
    <s v="Sint-Godelieve"/>
    <s v="St-Jans-Gasthuisstraat 16"/>
    <s v="8470 Gistel"/>
    <x v="5"/>
    <x v="1"/>
    <s v=""/>
    <n v="19.635999999999999"/>
    <n v="26.105000000000004"/>
    <n v="5.7319999999999993"/>
    <n v="101.64700000000001"/>
    <n v="0.50638976064222252"/>
    <n v="0.94752469135802453"/>
    <n v="101"/>
    <n v="67.63"/>
    <n v="66.3"/>
    <n v="2.0060331825037636E-2"/>
    <n v="2057.0791666666664"/>
    <n v="2016.625"/>
    <n v="4.8419999999999996"/>
    <n v="5.2169999999999996"/>
    <n v="0"/>
    <n v="0.375"/>
    <n v="4.7480000000000002"/>
    <n v="4"/>
    <n v="15.356999999999999"/>
    <n v="14.372999999999999"/>
    <n v="0"/>
    <n v="0"/>
    <n v="19.448"/>
    <n v="22.968"/>
    <n v="0"/>
    <n v="3.52"/>
    <n v="0.94520002276219195"/>
  </r>
  <r>
    <n v="516101"/>
    <n v="3468"/>
    <s v="Ceder aan de Leie"/>
    <s v="Vrijdomkaai 31"/>
    <s v="8530 Harelbeke"/>
    <x v="5"/>
    <x v="2"/>
    <s v=""/>
    <n v="15.826000000000001"/>
    <n v="32.82999999999997"/>
    <n v="7.9609999999999994"/>
    <n v="118.3"/>
    <n v="0.47858833474218065"/>
    <n v="0.96341138211382116"/>
    <n v="110"/>
    <n v="71.84"/>
    <n v="70.430000000000007"/>
    <n v="2.0019877892943239E-2"/>
    <n v="2185.1333333333337"/>
    <n v="2142.2458333333338"/>
    <n v="5.1070000000000002"/>
    <n v="7.4580000000000002"/>
    <n v="0"/>
    <n v="2.351"/>
    <n v="5.5110000000000001"/>
    <n v="0"/>
    <n v="15.497999999999999"/>
    <n v="10.276999999999999"/>
    <n v="0"/>
    <n v="0"/>
    <n v="19.888999999999999"/>
    <n v="31.863"/>
    <n v="0"/>
    <n v="11.974"/>
    <n v="0.84022695692450211"/>
  </r>
  <r>
    <n v="516102"/>
    <n v="3806"/>
    <s v="De Vlinder"/>
    <s v="Kollegeplein 5"/>
    <s v="8530 Harelbeke"/>
    <x v="5"/>
    <x v="2"/>
    <s v=""/>
    <n v="21.734999999999985"/>
    <n v="29.582999999999988"/>
    <n v="6.6730000000000009"/>
    <n v="120.348"/>
    <n v="0.48186093661714341"/>
    <n v="0.98510155826558277"/>
    <n v="115"/>
    <n v="77.260000000000005"/>
    <n v="75.75"/>
    <n v="1.99339933993401E-2"/>
    <n v="2349.9916666666668"/>
    <n v="2304.0625"/>
    <n v="4.8049999999999997"/>
    <n v="6.1710000000000003"/>
    <n v="0"/>
    <n v="1.3660000000000001"/>
    <n v="7.2779999999999996"/>
    <n v="5"/>
    <n v="16.893999999999998"/>
    <n v="14.442"/>
    <n v="0"/>
    <n v="0"/>
    <n v="20.361000000000001"/>
    <n v="23.774999999999999"/>
    <n v="0"/>
    <n v="3.4140000000000001"/>
    <n v="0.83889108358701459"/>
  </r>
  <r>
    <n v="517101"/>
    <n v="3732"/>
    <s v="Sint-Medard"/>
    <s v="Kapelaniestraat 2"/>
    <s v="8953 Heuvelland"/>
    <x v="5"/>
    <x v="2"/>
    <s v=""/>
    <n v="9.4"/>
    <n v="20.466999999999988"/>
    <n v="3.5329999999999999"/>
    <n v="61.11"/>
    <n v="0.54655539191621649"/>
    <n v="0.96957380952380956"/>
    <n v="56"/>
    <n v="66.27"/>
    <n v="64.97"/>
    <n v="2.0009235031553052E-2"/>
    <n v="2015.7124999999999"/>
    <n v="1976.1708333333333"/>
    <n v="2.7410000000000001"/>
    <n v="2.5289999999999999"/>
    <n v="0.21199999999999999"/>
    <n v="0"/>
    <n v="2.669"/>
    <n v="1"/>
    <n v="8.6679999999999993"/>
    <n v="6.7240000000000002"/>
    <n v="0"/>
    <n v="0"/>
    <n v="10.983000000000001"/>
    <n v="18.363"/>
    <n v="0"/>
    <n v="7.38"/>
    <n v="0.87598167539267013"/>
  </r>
  <r>
    <n v="518101"/>
    <n v="3814"/>
    <s v="Ter Linde"/>
    <s v="Gitsbergstraat 36"/>
    <s v="8830 Hooglede"/>
    <x v="5"/>
    <x v="2"/>
    <s v=""/>
    <n v="25.978999999999974"/>
    <n v="42.997000000000064"/>
    <n v="7.469999999999998"/>
    <n v="140.86199999999994"/>
    <n v="0.54270136729565155"/>
    <n v="0.98033796296296272"/>
    <n v="131"/>
    <n v="65.63"/>
    <n v="64.42"/>
    <n v="1.878298665010858E-2"/>
    <n v="1996.2458333333332"/>
    <n v="1959.4416666666668"/>
    <n v="5.8470000000000004"/>
    <n v="7.4669999999999996"/>
    <n v="0"/>
    <n v="1.62"/>
    <n v="7.8529999999999998"/>
    <n v="2"/>
    <n v="20.646000000000001"/>
    <n v="14.478999999999999"/>
    <n v="0"/>
    <n v="0"/>
    <n v="25.341999999999999"/>
    <n v="34.359000000000002"/>
    <n v="0"/>
    <n v="9.0169999999999995"/>
    <n v="0.85449772558764003"/>
  </r>
  <r>
    <n v="519101"/>
    <n v="3510"/>
    <s v="De Groene Verte"/>
    <s v="Kouterstraat 46"/>
    <s v="8650 Houthulst"/>
    <x v="5"/>
    <x v="1"/>
    <s v=""/>
    <n v="12.979000000000001"/>
    <n v="20.781000000000013"/>
    <n v="5.4740000000000002"/>
    <n v="91.83499999999998"/>
    <n v="0.42722273642946607"/>
    <n v="0.97280263157894731"/>
    <n v="92"/>
    <n v="71.760000000000005"/>
    <n v="70.349999999999994"/>
    <n v="2.0042643923241066E-2"/>
    <n v="2182.7000000000003"/>
    <n v="2139.8125"/>
    <n v="3.89"/>
    <n v="4.367"/>
    <n v="0"/>
    <n v="0.47699999999999998"/>
    <n v="6.0709999999999997"/>
    <n v="0"/>
    <n v="14.166"/>
    <n v="6.77"/>
    <n v="1.325"/>
    <n v="0"/>
    <n v="16.966999999999999"/>
    <n v="20.155999999999999"/>
    <n v="0"/>
    <n v="3.1890000000000001"/>
    <n v="0.90686680787058349"/>
  </r>
  <r>
    <n v="519102"/>
    <n v="3222"/>
    <s v="Cassiers"/>
    <s v="7e-Geniestraat 3"/>
    <s v="8650 Houthulst"/>
    <x v="5"/>
    <x v="1"/>
    <s v=""/>
    <n v="13.945000000000002"/>
    <n v="27.490000000000013"/>
    <n v="5.1459999999999999"/>
    <n v="99.476000000000013"/>
    <n v="0.46826370179741861"/>
    <n v="0.97088106796116491"/>
    <n v="100"/>
    <n v="69.48"/>
    <n v="68.12"/>
    <n v="1.9964768056371041E-2"/>
    <n v="2113.35"/>
    <n v="2071.9833333333336"/>
    <n v="4.4989999999999997"/>
    <n v="4.6420000000000003"/>
    <n v="0"/>
    <n v="0.14299999999999999"/>
    <n v="4.1289999999999996"/>
    <n v="0"/>
    <n v="15.177"/>
    <n v="9.8040000000000003"/>
    <n v="1.244"/>
    <n v="0"/>
    <n v="18.611999999999998"/>
    <n v="25.808"/>
    <n v="0"/>
    <n v="7.1959999999999997"/>
    <n v="0.93653976502485314"/>
  </r>
  <r>
    <n v="520101"/>
    <n v="3622"/>
    <s v="Sint-Anna, Ichtegem"/>
    <s v="Westkerkestraat 66"/>
    <s v="8480 Ichtegem"/>
    <x v="5"/>
    <x v="1"/>
    <s v=""/>
    <n v="15.761000000000003"/>
    <n v="29.136999999999965"/>
    <n v="8.4269999999999996"/>
    <n v="115.895"/>
    <n v="0.46011475904913907"/>
    <n v="0.96527499999999999"/>
    <n v="117"/>
    <n v="73.61"/>
    <n v="72.17"/>
    <n v="1.9952889012054831E-2"/>
    <n v="2238.9708333333333"/>
    <n v="2195.1708333333336"/>
    <n v="5.1660000000000004"/>
    <n v="7.9130000000000003"/>
    <n v="0"/>
    <n v="2.7469999999999999"/>
    <n v="6.4029999999999996"/>
    <n v="0"/>
    <n v="17.704000000000001"/>
    <n v="7.9050000000000002"/>
    <n v="3.3959999999999999"/>
    <n v="0"/>
    <n v="21.847000000000001"/>
    <n v="29.513000000000002"/>
    <n v="0"/>
    <n v="7.6660000000000004"/>
    <n v="0.91438496610619258"/>
  </r>
  <r>
    <n v="520103"/>
    <n v="27400"/>
    <s v="Hof Demeersseman (Korian)"/>
    <s v="Melkerijstraat 28"/>
    <s v="8480 Ichtegem"/>
    <x v="5"/>
    <x v="0"/>
    <s v="Korian"/>
    <n v="7.2900000000000018"/>
    <n v="11.849999999999998"/>
    <n v="2.6040000000000001"/>
    <n v="44.393999999999998"/>
    <n v="0.48979591836734693"/>
    <n v="0.90817346938775501"/>
    <n v="45"/>
    <n v="92.84"/>
    <n v="91.02"/>
    <n v="1.9995605361459168E-2"/>
    <n v="2823.8833333333332"/>
    <n v="2768.5250000000001"/>
    <n v="1.7529999999999999"/>
    <n v="2.0950000000000002"/>
    <n v="0"/>
    <n v="0.34200000000000003"/>
    <n v="3.722"/>
    <n v="1"/>
    <n v="6.7069999999999999"/>
    <n v="3.548"/>
    <n v="0"/>
    <n v="0"/>
    <n v="7.7370000000000001"/>
    <n v="10.827999999999999"/>
    <n v="0"/>
    <n v="3.0910000000000002"/>
    <n v="0.90048213623439244"/>
  </r>
  <r>
    <n v="521103"/>
    <n v="3856"/>
    <s v="Home Vrijzicht"/>
    <s v="Veurnseweg 538"/>
    <s v="8906 Ieper"/>
    <x v="5"/>
    <x v="1"/>
    <s v=""/>
    <n v="20.428999999999998"/>
    <n v="22.187999999999988"/>
    <n v="11.864000000000001"/>
    <n v="127.56"/>
    <n v="0.42710097209156472"/>
    <n v="0.99224741602067201"/>
    <n v="119"/>
    <n v="77.680000000000007"/>
    <n v="76.180000000000007"/>
    <n v="1.9690207403517901E-2"/>
    <n v="2362.7666666666669"/>
    <n v="2317.1416666666669"/>
    <n v="5.4459999999999997"/>
    <n v="10.52"/>
    <n v="0"/>
    <n v="5.0739999999999998"/>
    <n v="6.7309999999999999"/>
    <n v="1"/>
    <n v="18.962"/>
    <n v="13.683999999999999"/>
    <n v="0"/>
    <n v="0"/>
    <n v="22.65"/>
    <n v="21.055"/>
    <n v="1.595"/>
    <n v="0"/>
    <n v="0.90776157995631046"/>
  </r>
  <r>
    <n v="521104"/>
    <n v="6811"/>
    <s v="Huize Sint-Jozef"/>
    <s v="Meenseweg 31"/>
    <s v="8900 Ieper"/>
    <x v="5"/>
    <x v="1"/>
    <s v=""/>
    <n v="17.842000000000002"/>
    <n v="31.730999999999998"/>
    <n v="5.2509999999999986"/>
    <n v="109.05800000000002"/>
    <n v="0.50270498266977193"/>
    <n v="0.99090606060606068"/>
    <n v="99"/>
    <n v="68.430000000000007"/>
    <n v="67.099999999999994"/>
    <n v="1.982116244411336E-2"/>
    <n v="2081.4124999999999"/>
    <n v="2040.9583333333333"/>
    <n v="5.3479999999999999"/>
    <n v="4.7489999999999997"/>
    <n v="0.59899999999999998"/>
    <n v="0"/>
    <n v="7.7149999999999999"/>
    <n v="1"/>
    <n v="16.492999999999999"/>
    <n v="9.5079999999999991"/>
    <n v="0"/>
    <n v="0"/>
    <n v="20.791"/>
    <n v="28.318000000000001"/>
    <n v="0"/>
    <n v="7.5270000000000001"/>
    <n v="0.99956112043371625"/>
  </r>
  <r>
    <n v="521105"/>
    <n v="3880"/>
    <s v="Huize Zonnelied"/>
    <s v="Stationsstraat 24"/>
    <s v="8900 Ieper"/>
    <x v="5"/>
    <x v="1"/>
    <s v=""/>
    <n v="23.122999999999998"/>
    <n v="44.895000000000067"/>
    <n v="9.7329999999999988"/>
    <n v="155.22100000000003"/>
    <n v="0.50090516102846938"/>
    <n v="0.94663861788617887"/>
    <n v="137"/>
    <n v="73.83"/>
    <n v="72.39"/>
    <n v="1.9892250310816317E-2"/>
    <n v="2245.6624999999999"/>
    <n v="2201.8625000000002"/>
    <n v="6.9710000000000001"/>
    <n v="4.3360000000000003"/>
    <n v="2.6349999999999998"/>
    <n v="0"/>
    <n v="8.2430000000000003"/>
    <n v="0"/>
    <n v="22.66"/>
    <n v="13.44"/>
    <n v="0.97699999999999998"/>
    <n v="0"/>
    <n v="28.228999999999999"/>
    <n v="40.718000000000004"/>
    <n v="0"/>
    <n v="12.489000000000001"/>
    <n v="0.9135235086081539"/>
  </r>
  <r>
    <n v="521106"/>
    <n v="3865"/>
    <s v="Huize Wieltjesgracht"/>
    <s v="Lange Torhoutstraat 29"/>
    <s v="8900 Ieper"/>
    <x v="5"/>
    <x v="1"/>
    <s v=""/>
    <n v="20.341999999999995"/>
    <n v="18.390000000000008"/>
    <n v="5.6299999999999981"/>
    <n v="105.057"/>
    <n v="0.42226600797662217"/>
    <n v="0.9663704128440368"/>
    <n v="106"/>
    <n v="69.36"/>
    <n v="68"/>
    <n v="2.0000000000000018E-2"/>
    <n v="2109.7000000000003"/>
    <n v="2068.3333333333335"/>
    <n v="4.9139999999999997"/>
    <n v="4.9349999999999996"/>
    <n v="0"/>
    <n v="2.1000000000000001E-2"/>
    <n v="6.8220000000000001"/>
    <n v="4"/>
    <n v="14.374000000000001"/>
    <n v="11.952999999999999"/>
    <n v="0"/>
    <n v="0"/>
    <n v="18.832999999999998"/>
    <n v="18.463999999999999"/>
    <n v="0.36899999999999999"/>
    <n v="0"/>
    <n v="0.88351507718559197"/>
  </r>
  <r>
    <n v="521107"/>
    <n v="6812"/>
    <s v="Wintershove"/>
    <s v="Poperingseweg 288"/>
    <s v="8908 Ieper"/>
    <x v="5"/>
    <x v="1"/>
    <s v=""/>
    <n v="18.537000000000003"/>
    <n v="25.873000000000005"/>
    <n v="4.2489999999999997"/>
    <n v="103.617"/>
    <n v="0.46960440854299978"/>
    <n v="0.95987222222222235"/>
    <n v="104"/>
    <n v="70.12"/>
    <n v="66.78"/>
    <n v="5.0014974543276525E-2"/>
    <n v="2132.8166666666671"/>
    <n v="2031.2250000000001"/>
    <n v="4.734"/>
    <n v="3.754"/>
    <n v="0.98"/>
    <n v="0"/>
    <n v="7.39"/>
    <n v="3"/>
    <n v="15.204000000000001"/>
    <n v="10.638999999999999"/>
    <n v="0"/>
    <n v="0"/>
    <n v="19.131"/>
    <n v="23.013000000000002"/>
    <n v="0"/>
    <n v="3.8820000000000001"/>
    <n v="0.93120412936527142"/>
  </r>
  <r>
    <n v="522101"/>
    <n v="3494"/>
    <s v="Maria Rustoord"/>
    <s v="Weststraat 53"/>
    <s v="8770 Ingelmunster"/>
    <x v="5"/>
    <x v="1"/>
    <s v=""/>
    <n v="24.861000000000001"/>
    <n v="55.590000000000011"/>
    <n v="12.027000000000001"/>
    <n v="177.30699999999999"/>
    <n v="0.52156993237717642"/>
    <n v="0.99027592592592573"/>
    <n v="154"/>
    <n v="74.150000000000006"/>
    <n v="68.11"/>
    <n v="8.8680076347085635E-2"/>
    <n v="2255.3958333333335"/>
    <n v="2071.6791666666668"/>
    <n v="7.2670000000000003"/>
    <n v="10.778"/>
    <n v="0"/>
    <n v="3.5110000000000001"/>
    <n v="3.5859999999999999"/>
    <n v="0"/>
    <n v="27.396000000000001"/>
    <n v="21.262"/>
    <n v="2.548"/>
    <n v="0"/>
    <n v="31.78"/>
    <n v="45.25"/>
    <n v="0"/>
    <n v="13.47"/>
    <n v="0.91418001265637927"/>
  </r>
  <r>
    <n v="523101"/>
    <n v="3287"/>
    <s v="De Plataan, Izegem"/>
    <s v="Meensesteenweg 74"/>
    <s v="8870 Izegem"/>
    <x v="5"/>
    <x v="2"/>
    <s v=""/>
    <n v="29.749999999999968"/>
    <n v="45.958000000000013"/>
    <n v="8.1360000000000028"/>
    <n v="176.77800000000002"/>
    <n v="0.47428978719071369"/>
    <n v="0.97938782051282047"/>
    <n v="160"/>
    <n v="66.88"/>
    <n v="65.569999999999993"/>
    <n v="1.9978648772304375E-2"/>
    <n v="2034.2666666666664"/>
    <n v="1994.4208333333331"/>
    <n v="6.97"/>
    <n v="6.5019999999999998"/>
    <n v="0.46800000000000003"/>
    <n v="0"/>
    <n v="6.01"/>
    <n v="1"/>
    <n v="25.523"/>
    <n v="20.373999999999999"/>
    <n v="0"/>
    <n v="0"/>
    <n v="30.096"/>
    <n v="39.444000000000003"/>
    <n v="0"/>
    <n v="9.3480000000000008"/>
    <n v="0.85768147684605756"/>
  </r>
  <r>
    <n v="523102"/>
    <n v="3754"/>
    <s v="Sint-Vincentius, Izegem"/>
    <s v="Hogestraat 68"/>
    <s v="8870 Izegem"/>
    <x v="5"/>
    <x v="1"/>
    <s v=""/>
    <n v="14.688999999999997"/>
    <n v="31.131000000000018"/>
    <n v="6.1440000000000028"/>
    <n v="109.973"/>
    <n v="0.47251598119538452"/>
    <n v="0.97345921828908533"/>
    <n v="110"/>
    <n v="68.569999999999993"/>
    <n v="67.22"/>
    <n v="2.0083308539125211E-2"/>
    <n v="2085.6708333333331"/>
    <n v="2044.6083333333333"/>
    <n v="4.8719999999999999"/>
    <n v="5.5019999999999998"/>
    <n v="0"/>
    <n v="0.63"/>
    <n v="4.1749999999999998"/>
    <n v="0"/>
    <n v="16.434999999999999"/>
    <n v="10.097"/>
    <n v="2.1629999999999998"/>
    <n v="0"/>
    <n v="20.134"/>
    <n v="26.094000000000001"/>
    <n v="0"/>
    <n v="5.96"/>
    <n v="0.9203033630397589"/>
  </r>
  <r>
    <n v="523103"/>
    <n v="3780"/>
    <s v="t Pandje"/>
    <s v="Mentenhoekstraat 4"/>
    <s v="8870 Izegem"/>
    <x v="5"/>
    <x v="1"/>
    <s v=""/>
    <n v="17.411000000000001"/>
    <n v="29.772999999999982"/>
    <n v="7.6589999999999998"/>
    <n v="119.09"/>
    <n v="0.46051725585691478"/>
    <n v="0.99722222222222245"/>
    <n v="118"/>
    <n v="67.959999999999994"/>
    <n v="66.63"/>
    <n v="1.9960978538196006E-2"/>
    <n v="2067.1166666666663"/>
    <n v="2026.6624999999999"/>
    <n v="4.9690000000000003"/>
    <n v="7.6580000000000004"/>
    <n v="0"/>
    <n v="2.6890000000000001"/>
    <n v="6.6379999999999999"/>
    <n v="0"/>
    <n v="17.388999999999999"/>
    <n v="9.6170000000000009"/>
    <n v="1.1339999999999999"/>
    <n v="0"/>
    <n v="21.071000000000002"/>
    <n v="28.047000000000001"/>
    <n v="0"/>
    <n v="6.976"/>
    <n v="0.87314806294285452"/>
  </r>
  <r>
    <n v="524101"/>
    <n v="28139"/>
    <s v="Residentie Christoff"/>
    <s v="Oude Dorpsweg 21A"/>
    <s v="8490 Jabbeke"/>
    <x v="5"/>
    <x v="0"/>
    <m/>
    <n v="6.6229999999999993"/>
    <n v="6.4179999999999984"/>
    <n v="2.6219999999999994"/>
    <n v="37.509"/>
    <n v="0.41757978085259528"/>
    <n v="0.95000000000000018"/>
    <n v="34"/>
    <n v="77.19"/>
    <n v="74.22"/>
    <n v="4.0016168148746978E-2"/>
    <n v="2347.8624999999997"/>
    <n v="2257.5250000000001"/>
    <n v="1.4159999999999999"/>
    <n v="2.6179999999999999"/>
    <n v="0"/>
    <n v="1.202"/>
    <n v="2.016"/>
    <n v="0"/>
    <n v="5.7649999999999997"/>
    <n v="4.2290000000000001"/>
    <n v="0"/>
    <n v="0"/>
    <n v="6.4130000000000003"/>
    <n v="4.7510000000000003"/>
    <n v="1.6619999999999999"/>
    <n v="0"/>
    <n v="0.89737783945657734"/>
  </r>
  <r>
    <n v="524102"/>
    <n v="3178"/>
    <s v="Avondrust"/>
    <s v="de Manlaan 50C"/>
    <s v="8490 Jabbeke"/>
    <x v="5"/>
    <x v="1"/>
    <s v=""/>
    <n v="25.73899999999999"/>
    <n v="39.676000000000016"/>
    <n v="8.1709999999999994"/>
    <n v="148.77799999999999"/>
    <n v="0.4946026966352553"/>
    <n v="0.93972489517819691"/>
    <n v="149"/>
    <n v="75.44"/>
    <n v="73.98"/>
    <n v="1.9735063530683883E-2"/>
    <n v="2294.6333333333332"/>
    <n v="2250.2250000000004"/>
    <n v="6.2519999999999998"/>
    <n v="6.66"/>
    <n v="0"/>
    <n v="0.40799999999999997"/>
    <n v="9.1010000000000009"/>
    <n v="1"/>
    <n v="22.422000000000001"/>
    <n v="14.558999999999999"/>
    <n v="0"/>
    <n v="0"/>
    <n v="26.838999999999999"/>
    <n v="35.685000000000002"/>
    <n v="0"/>
    <n v="8.8460000000000001"/>
    <n v="0.89803572443316348"/>
  </r>
  <r>
    <n v="525101"/>
    <n v="3281"/>
    <s v="De Noordhinder"/>
    <s v="Noordhinder 31"/>
    <s v="8301 Knokke-Heist"/>
    <x v="5"/>
    <x v="2"/>
    <s v=""/>
    <n v="19.754999999999999"/>
    <n v="31.510999999999981"/>
    <n v="12.426999999999996"/>
    <n v="148.73399999999998"/>
    <n v="0.42823429747065217"/>
    <n v="0.96666182795698929"/>
    <n v="150"/>
    <n v="71.88"/>
    <n v="70.47"/>
    <n v="2.0008514261387722E-2"/>
    <n v="2186.35"/>
    <n v="2143.4625000000001"/>
    <n v="7.2"/>
    <n v="11.926"/>
    <n v="0"/>
    <n v="4.726"/>
    <n v="8.9930000000000003"/>
    <n v="0"/>
    <n v="21.530999999999999"/>
    <n v="10.757999999999999"/>
    <n v="1.78"/>
    <n v="0"/>
    <n v="27.86"/>
    <n v="30.523"/>
    <n v="0"/>
    <n v="2.6629999999999998"/>
    <n v="0.94429412098620602"/>
  </r>
  <r>
    <n v="525102"/>
    <n v="3550"/>
    <s v="Polderparel"/>
    <s v="Westkapellestraat 460"/>
    <s v="8300 Knokke-Heist"/>
    <x v="5"/>
    <x v="2"/>
    <s v=""/>
    <n v="18.131999999999991"/>
    <n v="31.690999999999974"/>
    <n v="9.379999999999999"/>
    <n v="139.80600000000001"/>
    <n v="0.42346537344606067"/>
    <n v="0.97376864801864804"/>
    <n v="128"/>
    <n v="88.65"/>
    <n v="86.93"/>
    <n v="1.9786034740595815E-2"/>
    <n v="2696.4375000000005"/>
    <n v="2644.1208333333338"/>
    <n v="6.7480000000000002"/>
    <n v="8.8759999999999994"/>
    <n v="0"/>
    <n v="2.1280000000000001"/>
    <n v="7.0419999999999998"/>
    <n v="0"/>
    <n v="19.957000000000001"/>
    <n v="11.077"/>
    <n v="1.8380000000000001"/>
    <n v="0"/>
    <n v="26.154"/>
    <n v="30.943000000000001"/>
    <n v="0"/>
    <n v="4.7889999999999997"/>
    <n v="0.93511532657900409"/>
  </r>
  <r>
    <n v="525105"/>
    <n v="3478"/>
    <s v="Lindenhove"/>
    <s v="Bremlaan 5"/>
    <s v="8300 Knokke-Heist"/>
    <x v="5"/>
    <x v="1"/>
    <s v=""/>
    <n v="19.451000000000004"/>
    <n v="26.811000000000003"/>
    <n v="6.7040000000000006"/>
    <n v="125.87999999999998"/>
    <n v="0.42076580870670494"/>
    <n v="0.90366317966903076"/>
    <n v="120"/>
    <n v="65.239999999999995"/>
    <n v="65.239999999999995"/>
    <n v="0"/>
    <n v="1984.3833333333332"/>
    <n v="1984.3833333333332"/>
    <n v="5.056"/>
    <n v="6.4539999999999997"/>
    <n v="0"/>
    <n v="1.3979999999999999"/>
    <n v="4.8869999999999996"/>
    <n v="1"/>
    <n v="18.562999999999999"/>
    <n v="14.552"/>
    <n v="0"/>
    <n v="0"/>
    <n v="22.216999999999999"/>
    <n v="25.622"/>
    <n v="0"/>
    <n v="3.4049999999999998"/>
    <n v="0.85492204699645058"/>
  </r>
  <r>
    <n v="525106"/>
    <n v="20513"/>
    <s v="Onze Lieve Vrouw Onbevlekt"/>
    <s v="Kursaalstraat 42"/>
    <s v="8301 Knokke-Heist"/>
    <x v="5"/>
    <x v="1"/>
    <s v=""/>
    <n v="7.5669999999999975"/>
    <n v="11.982999999999999"/>
    <n v="2.206"/>
    <n v="64.930000000000007"/>
    <n v="0.33506853534575687"/>
    <n v="0.84444166666666676"/>
    <n v="73"/>
    <n v="72.34"/>
    <n v="72.34"/>
    <n v="0"/>
    <n v="2200.3416666666667"/>
    <n v="2200.3416666666667"/>
    <n v="1.875"/>
    <n v="2.206"/>
    <n v="0"/>
    <n v="0.33100000000000002"/>
    <n v="1.738"/>
    <n v="0"/>
    <n v="7.6820000000000004"/>
    <n v="5.8230000000000004"/>
    <n v="0.121"/>
    <n v="0"/>
    <n v="8.85"/>
    <n v="11.94"/>
    <n v="0"/>
    <n v="3.09"/>
    <n v="0.6445208759632548"/>
  </r>
  <r>
    <n v="525108"/>
    <n v="24679"/>
    <s v="Belle Epoque (Emeis)"/>
    <s v="Gilbert Decockstraat 1"/>
    <s v="8300 Knokke-Heist"/>
    <x v="5"/>
    <x v="0"/>
    <s v="Emeis"/>
    <n v="9.968"/>
    <n v="15.430000000000003"/>
    <n v="2.169"/>
    <n v="75.756999999999991"/>
    <n v="0.3638871655424582"/>
    <n v="0.74916666666666687"/>
    <n v="96"/>
    <n v="165.57"/>
    <n v="163.72999999999999"/>
    <n v="1.1238013803212654E-2"/>
    <n v="5036.0874999999996"/>
    <n v="4980.1208333333334"/>
    <n v="2.258"/>
    <n v="2.1669999999999998"/>
    <n v="9.0999999999999998E-2"/>
    <n v="0"/>
    <n v="4.8490000000000002"/>
    <n v="1"/>
    <n v="9.0909999999999993"/>
    <n v="4.875"/>
    <n v="0"/>
    <n v="0"/>
    <n v="10.188000000000001"/>
    <n v="13.706"/>
    <n v="0"/>
    <n v="3.5179999999999998"/>
    <n v="0.65557094795171178"/>
  </r>
  <r>
    <n v="526101"/>
    <n v="3512"/>
    <s v="Meunyckenhof"/>
    <s v="Meunyckenplein 2"/>
    <s v="8680 Koekelare"/>
    <x v="5"/>
    <x v="1"/>
    <s v=""/>
    <n v="23.652000000000022"/>
    <n v="32.471999999999994"/>
    <n v="13.297999999999984"/>
    <n v="134.87100000000001"/>
    <n v="0.51472888908660863"/>
    <n v="0.95804137115839261"/>
    <n v="133"/>
    <n v="73.36"/>
    <n v="71.930000000000007"/>
    <n v="1.9880439316001475E-2"/>
    <n v="2231.3666666666668"/>
    <n v="2187.8708333333338"/>
    <n v="6.2779999999999996"/>
    <n v="9.4990000000000006"/>
    <n v="0"/>
    <n v="3.2210000000000001"/>
    <n v="8.0709999999999997"/>
    <n v="2"/>
    <n v="21.454000000000001"/>
    <n v="15.37"/>
    <n v="0"/>
    <n v="0"/>
    <n v="26.588999999999999"/>
    <n v="28.498000000000001"/>
    <n v="0"/>
    <n v="1.909"/>
    <n v="0.94466563052225938"/>
  </r>
  <r>
    <n v="527103"/>
    <n v="15110"/>
    <s v="Dunecluze"/>
    <s v="Ter Duinenlaan 35"/>
    <s v="8670 Koksijde"/>
    <x v="5"/>
    <x v="1"/>
    <s v=""/>
    <n v="20.799999999999986"/>
    <n v="32.061999999999991"/>
    <n v="5.8080000000000007"/>
    <n v="115.354"/>
    <n v="0.50860828406470504"/>
    <n v="0.99640632183908029"/>
    <n v="110"/>
    <n v="76.89"/>
    <n v="75.38"/>
    <n v="2.0031838684001047E-2"/>
    <n v="2338.7374999999997"/>
    <n v="2292.8083333333334"/>
    <n v="5.2889999999999997"/>
    <n v="5.1159999999999997"/>
    <n v="0.17299999999999999"/>
    <n v="0"/>
    <n v="10.055999999999999"/>
    <n v="0"/>
    <n v="18.864000000000001"/>
    <n v="8.0719999999999992"/>
    <n v="0.73599999999999999"/>
    <n v="0"/>
    <n v="22.533999999999999"/>
    <n v="27.713999999999999"/>
    <n v="0"/>
    <n v="5.18"/>
    <n v="0.9908804717169698"/>
  </r>
  <r>
    <n v="527104"/>
    <n v="23802"/>
    <s v="Noordduin (Armonea)"/>
    <s v="Abdijstraat 57"/>
    <s v="8670 Koksijde"/>
    <x v="5"/>
    <x v="0"/>
    <s v="Armonea"/>
    <n v="9.8999999999999968"/>
    <n v="12.431999999999995"/>
    <n v="2.7649999999999997"/>
    <n v="78.173000000000002"/>
    <n v="0.32104435035114415"/>
    <n v="0.90803898467432942"/>
    <n v="87"/>
    <n v="100.56"/>
    <n v="98.58"/>
    <n v="2.0085209981740793E-2"/>
    <n v="3058.7000000000003"/>
    <n v="2998.4749999999999"/>
    <n v="2.3959999999999999"/>
    <n v="2.7629999999999999"/>
    <n v="0"/>
    <n v="0.36699999999999999"/>
    <n v="2.7109999999999999"/>
    <n v="0"/>
    <n v="9.3049999999999997"/>
    <n v="6.5629999999999997"/>
    <n v="3.1E-2"/>
    <n v="0"/>
    <n v="10.771000000000001"/>
    <n v="12.481"/>
    <n v="0"/>
    <n v="1.71"/>
    <n v="0.66011285178565171"/>
  </r>
  <r>
    <n v="528102"/>
    <n v="7943"/>
    <s v="Godtsvelde"/>
    <s v="Hospitaalstraat 35"/>
    <s v="8610 Kortemark"/>
    <x v="5"/>
    <x v="1"/>
    <s v=""/>
    <n v="22.152000000000001"/>
    <n v="50.166000000000054"/>
    <n v="11.557999999999996"/>
    <n v="176.48299999999995"/>
    <n v="0.47526390643858091"/>
    <n v="0.98287222222222204"/>
    <n v="165"/>
    <n v="72.14"/>
    <n v="70.73"/>
    <n v="1.9934963947405571E-2"/>
    <n v="2194.2583333333332"/>
    <n v="2151.3708333333334"/>
    <n v="7.5750000000000002"/>
    <n v="8.8249999999999993"/>
    <n v="0"/>
    <n v="1.25"/>
    <n v="6.101"/>
    <n v="0"/>
    <n v="26.361999999999998"/>
    <n v="15.554"/>
    <n v="4.7069999999999999"/>
    <n v="0"/>
    <n v="31.867999999999999"/>
    <n v="46.743000000000002"/>
    <n v="0"/>
    <n v="14.875"/>
    <n v="0.90208159866777682"/>
  </r>
  <r>
    <n v="528104"/>
    <n v="27090"/>
    <s v="De Bottelarij (Emeis)"/>
    <s v="Brouwersplein 1- 87"/>
    <s v="8610 Kortemark"/>
    <x v="5"/>
    <x v="0"/>
    <s v="Emeis"/>
    <n v="6.3439999999999968"/>
    <n v="4.887999999999999"/>
    <n v="1.0200000000000002"/>
    <n v="29.573"/>
    <n v="0.41429682480641111"/>
    <n v="0.95429543010752704"/>
    <n v="31"/>
    <n v="91.06"/>
    <n v="92.26"/>
    <n v="-1.3006720138738381E-2"/>
    <n v="2769.7416666666668"/>
    <n v="2806.2416666666668"/>
    <n v="1.107"/>
    <n v="1.02"/>
    <n v="8.6999999999999994E-2"/>
    <n v="0"/>
    <n v="1.546"/>
    <n v="2"/>
    <n v="4.2320000000000002"/>
    <n v="4.7939999999999996"/>
    <n v="0"/>
    <n v="1"/>
    <n v="4.9550000000000001"/>
    <n v="4.8840000000000003"/>
    <n v="7.0999999999999994E-2"/>
    <n v="0"/>
    <n v="0.8140633685380767"/>
  </r>
  <r>
    <n v="529101"/>
    <n v="3822"/>
    <s v="Ter Melle"/>
    <s v="Mellestraat 15"/>
    <s v="8501 Kortrijk"/>
    <x v="5"/>
    <x v="2"/>
    <s v=""/>
    <n v="14.481"/>
    <n v="28.215000000000003"/>
    <n v="6.7499999999999973"/>
    <n v="96.391000000000005"/>
    <n v="0.51297320289238624"/>
    <n v="0.97474814814814803"/>
    <n v="99"/>
    <n v="65.430000000000007"/>
    <n v="64.150000000000006"/>
    <n v="1.9953234606391312E-2"/>
    <n v="1990.1625000000001"/>
    <n v="1951.229166666667"/>
    <n v="4.6289999999999996"/>
    <n v="6.6180000000000003"/>
    <n v="0"/>
    <n v="1.9890000000000001"/>
    <n v="4.29"/>
    <n v="0"/>
    <n v="12.787000000000001"/>
    <n v="8.6240000000000006"/>
    <n v="0"/>
    <n v="0"/>
    <n v="17.030999999999999"/>
    <n v="20.893999999999998"/>
    <n v="0"/>
    <n v="3.863"/>
    <n v="0.90177074155131742"/>
  </r>
  <r>
    <n v="529102"/>
    <n v="3697"/>
    <s v="t Huis"/>
    <s v="Condédreef 16"/>
    <s v="8500 Kortrijk"/>
    <x v="5"/>
    <x v="2"/>
    <s v=""/>
    <n v="28.85499999999999"/>
    <n v="34.290000000000006"/>
    <n v="7.0519999999999978"/>
    <n v="128.28100000000001"/>
    <n v="0.54721275948893433"/>
    <n v="0.97601085858585857"/>
    <n v="129"/>
    <n v="71.41"/>
    <n v="70.02"/>
    <n v="1.9851471008283328E-2"/>
    <n v="2172.0541666666663"/>
    <n v="2129.7750000000001"/>
    <n v="6.1660000000000004"/>
    <n v="7.0469999999999997"/>
    <n v="0"/>
    <n v="0.88100000000000001"/>
    <n v="6.681"/>
    <n v="6"/>
    <n v="17.585000000000001"/>
    <n v="17.010999999999999"/>
    <n v="0"/>
    <n v="0"/>
    <n v="23.137"/>
    <n v="26.420999999999999"/>
    <n v="0"/>
    <n v="3.2839999999999998"/>
    <n v="0.91286144184220852"/>
  </r>
  <r>
    <n v="529103"/>
    <n v="3641"/>
    <s v="Sint Carolus"/>
    <s v="Groeningelaan 7"/>
    <s v="8500 Kortrijk"/>
    <x v="5"/>
    <x v="1"/>
    <s v=""/>
    <n v="16.145000000000003"/>
    <n v="23.785000000000004"/>
    <n v="5.5469999999999997"/>
    <n v="99.664999999999978"/>
    <n v="0.45629860031104214"/>
    <n v="0.96844846278317165"/>
    <n v="100"/>
    <n v="73.42"/>
    <n v="71.98"/>
    <n v="2.000555709919416E-2"/>
    <n v="2233.1916666666666"/>
    <n v="2189.3916666666669"/>
    <n v="4.327"/>
    <n v="5.0419999999999998"/>
    <n v="0"/>
    <n v="0.71499999999999997"/>
    <n v="5.5579999999999998"/>
    <n v="0"/>
    <n v="15.339"/>
    <n v="8.4529999999999994"/>
    <n v="1.3280000000000001"/>
    <n v="0"/>
    <n v="18.312999999999999"/>
    <n v="23.097000000000001"/>
    <n v="0"/>
    <n v="4.7839999999999998"/>
    <n v="0.93706372123013093"/>
  </r>
  <r>
    <n v="529104"/>
    <n v="3290"/>
    <s v="De Pottelberg"/>
    <s v="Pottelberg 1"/>
    <s v="8500 Kortrijk"/>
    <x v="5"/>
    <x v="1"/>
    <s v=""/>
    <n v="26.662000000000006"/>
    <n v="51.545000000000016"/>
    <n v="11.951000000000002"/>
    <n v="177.19399999999999"/>
    <n v="0.50880955337088185"/>
    <n v="0.97313966302367938"/>
    <n v="180"/>
    <n v="70.25"/>
    <n v="68.87"/>
    <n v="2.0037752286917287E-2"/>
    <n v="2136.7708333333335"/>
    <n v="2094.7958333333336"/>
    <n v="8.0350000000000001"/>
    <n v="10.945"/>
    <n v="0"/>
    <n v="2.91"/>
    <n v="10.474"/>
    <n v="0"/>
    <n v="26.422000000000001"/>
    <n v="15.489000000000001"/>
    <n v="0.45900000000000002"/>
    <n v="0"/>
    <n v="32.853000000000002"/>
    <n v="45.061999999999998"/>
    <n v="0"/>
    <n v="12.209"/>
    <n v="0.92793597093005042"/>
  </r>
  <r>
    <n v="529106"/>
    <n v="3267"/>
    <s v="De Korenbloem"/>
    <s v="Pieter de Conincklaan 12"/>
    <s v="8500 Kortrijk"/>
    <x v="5"/>
    <x v="1"/>
    <s v=""/>
    <n v="26.970999999999997"/>
    <n v="36.041999999999994"/>
    <n v="17.079999999999995"/>
    <n v="171.197"/>
    <n v="0.46784114207608773"/>
    <n v="0.9722342278719398"/>
    <n v="161"/>
    <n v="72.42"/>
    <n v="71"/>
    <n v="2.0000000000000018E-2"/>
    <n v="2202.7750000000001"/>
    <n v="2159.5833333333335"/>
    <n v="7.9139999999999997"/>
    <n v="11.852"/>
    <n v="0"/>
    <n v="3.9380000000000002"/>
    <n v="8.7710000000000008"/>
    <n v="1"/>
    <n v="25.47"/>
    <n v="17.373999999999999"/>
    <n v="0"/>
    <n v="0"/>
    <n v="31.870999999999999"/>
    <n v="29.945"/>
    <n v="1.9259999999999999"/>
    <n v="0"/>
    <n v="0.93856556469606389"/>
  </r>
  <r>
    <n v="529107"/>
    <n v="3775"/>
    <s v="Home 't Hoge (Korian)"/>
    <s v="'t Hoge 57"/>
    <s v="8500 Kortrijk"/>
    <x v="5"/>
    <x v="0"/>
    <s v="Korian"/>
    <n v="9.5139999999999958"/>
    <n v="10.375999999999992"/>
    <n v="5.769000000000001"/>
    <n v="64.387"/>
    <n v="0.39851212201220726"/>
    <n v="0.7993835390946501"/>
    <n v="80"/>
    <n v="77.06"/>
    <n v="75.55"/>
    <n v="1.9986763732627422E-2"/>
    <n v="2343.9083333333333"/>
    <n v="2297.9791666666665"/>
    <n v="2.1539999999999999"/>
    <n v="5.7690000000000001"/>
    <n v="0"/>
    <n v="3.6150000000000002"/>
    <n v="1.6040000000000001"/>
    <n v="1"/>
    <n v="8.6379999999999999"/>
    <n v="7.9009999999999998"/>
    <n v="0"/>
    <n v="0"/>
    <n v="9.8610000000000007"/>
    <n v="9.6300000000000008"/>
    <n v="0.23100000000000001"/>
    <n v="0"/>
    <n v="0.76306041640056199"/>
  </r>
  <r>
    <n v="529108"/>
    <n v="3757"/>
    <s v="Sint-Vincentius, Kortrijk"/>
    <s v="Houtmarkt 33"/>
    <s v="8500 Kortrijk"/>
    <x v="5"/>
    <x v="1"/>
    <s v=""/>
    <n v="26.133999999999979"/>
    <n v="37.232000000000006"/>
    <n v="8.4679999999999982"/>
    <n v="149.70799999999997"/>
    <n v="0.47982739733347585"/>
    <n v="0.97780790043290045"/>
    <n v="140"/>
    <n v="73.33"/>
    <n v="71.89"/>
    <n v="2.0030602309083267E-2"/>
    <n v="2230.4541666666669"/>
    <n v="2186.6541666666667"/>
    <n v="6.9809999999999999"/>
    <n v="7.5750000000000002"/>
    <n v="0"/>
    <n v="0.59399999999999997"/>
    <n v="7.0220000000000002"/>
    <n v="1"/>
    <n v="24.331"/>
    <n v="17.893999999999998"/>
    <n v="0"/>
    <n v="0"/>
    <n v="29.567"/>
    <n v="31.635999999999999"/>
    <n v="0"/>
    <n v="2.069"/>
    <n v="0.98593861665346805"/>
  </r>
  <r>
    <n v="529109"/>
    <n v="3720"/>
    <s v="De Ruyschaert"/>
    <s v="Kloosterstraat 25"/>
    <s v="8510 Kortrijk"/>
    <x v="5"/>
    <x v="1"/>
    <s v=""/>
    <n v="16.011000000000003"/>
    <n v="25.916000000000015"/>
    <n v="11.296000000000001"/>
    <n v="115.23399999999997"/>
    <n v="0.46186889286148214"/>
    <n v="0.9733915966386556"/>
    <n v="93"/>
    <n v="68.94"/>
    <n v="68.94"/>
    <n v="0"/>
    <n v="2096.9249999999997"/>
    <n v="2096.9250000000002"/>
    <n v="5.5229999999999997"/>
    <n v="9.2490000000000006"/>
    <n v="0"/>
    <n v="3.726"/>
    <n v="7.984"/>
    <n v="0"/>
    <n v="17.808"/>
    <n v="7.0119999999999996"/>
    <n v="2.8119999999999998"/>
    <n v="0"/>
    <n v="22.187999999999999"/>
    <n v="26.094000000000001"/>
    <n v="0"/>
    <n v="3.9060000000000001"/>
    <n v="0.9790798039645966"/>
  </r>
  <r>
    <n v="529110"/>
    <n v="3202"/>
    <s v="Biezenheem"/>
    <s v="Hendrik Dewildestraat 10"/>
    <s v="8501 Kortrijk"/>
    <x v="5"/>
    <x v="2"/>
    <s v=""/>
    <n v="17.035"/>
    <n v="22.082999999999988"/>
    <n v="7.2490000000000006"/>
    <n v="94.382000000000019"/>
    <n v="0.49126952173083832"/>
    <n v="0.98264444444444443"/>
    <n v="93"/>
    <n v="64.83"/>
    <n v="63.55"/>
    <n v="2.0141620771046531E-2"/>
    <n v="1971.9125000000001"/>
    <n v="1932.9791666666667"/>
    <n v="4.2240000000000002"/>
    <n v="7.2439999999999998"/>
    <n v="0"/>
    <n v="3.02"/>
    <n v="2.3290000000000002"/>
    <n v="1"/>
    <n v="12.951000000000001"/>
    <n v="11.778"/>
    <n v="0"/>
    <n v="0"/>
    <n v="16.524000000000001"/>
    <n v="16.373999999999999"/>
    <n v="0.15"/>
    <n v="0"/>
    <n v="0.87862394644031327"/>
  </r>
  <r>
    <n v="529112"/>
    <n v="3382"/>
    <s v="Heilig Hart, Kortrijk"/>
    <s v="Budastraat 30"/>
    <s v="8500 Kortrijk"/>
    <x v="5"/>
    <x v="1"/>
    <s v=""/>
    <n v="34.22500000000003"/>
    <n v="51.601999999999968"/>
    <n v="9.9690000000000012"/>
    <n v="197.13700000000003"/>
    <n v="0.48593617636466002"/>
    <n v="0.9241050860719876"/>
    <n v="207"/>
    <n v="76.69"/>
    <n v="75.19"/>
    <n v="1.9949461364543231E-2"/>
    <n v="2332.6541666666667"/>
    <n v="2287.0291666666667"/>
    <n v="8.4570000000000007"/>
    <n v="7.9080000000000004"/>
    <n v="0.54900000000000004"/>
    <n v="0"/>
    <n v="13.923999999999999"/>
    <n v="4"/>
    <n v="28.69"/>
    <n v="18.635000000000002"/>
    <n v="0"/>
    <n v="0"/>
    <n v="34.625"/>
    <n v="42.401000000000003"/>
    <n v="0"/>
    <n v="7.7759999999999998"/>
    <n v="0.90930281206108243"/>
  </r>
  <r>
    <n v="529114"/>
    <n v="15546"/>
    <s v="De Weister"/>
    <s v="Lijsterstraat 2"/>
    <s v="8511 Kortrijk"/>
    <x v="5"/>
    <x v="2"/>
    <s v=""/>
    <n v="12.064000000000002"/>
    <n v="11.784999999999993"/>
    <n v="3.875"/>
    <n v="45.331000000000003"/>
    <n v="0.61159030244203738"/>
    <n v="0.9855119565217394"/>
    <n v="46"/>
    <n v="72.05"/>
    <n v="70.63"/>
    <n v="2.0104771343621763E-2"/>
    <n v="2191.5208333333335"/>
    <n v="2148.3291666666664"/>
    <n v="2.306"/>
    <n v="3.3719999999999999"/>
    <n v="0"/>
    <n v="1.0660000000000001"/>
    <n v="2.5070000000000001"/>
    <n v="3"/>
    <n v="7.12"/>
    <n v="7.2530000000000001"/>
    <n v="0"/>
    <n v="0"/>
    <n v="9.2010000000000005"/>
    <n v="7.9729999999999999"/>
    <n v="1.228"/>
    <n v="0"/>
    <n v="0.99625287078447966"/>
  </r>
  <r>
    <n v="529120"/>
    <n v="28997"/>
    <s v="De Zon"/>
    <s v="Zomerplein 4"/>
    <s v="8510 Kortrijk"/>
    <x v="5"/>
    <x v="2"/>
    <s v=""/>
    <n v="20.898000000000003"/>
    <n v="26.389000000000014"/>
    <n v="5.5379999999999994"/>
    <n v="94.156000000000006"/>
    <n v="0.56103700242151333"/>
    <n v="0.98438749999999997"/>
    <n v="96"/>
    <n v="71.88"/>
    <n v="70.48"/>
    <n v="1.9863791146424337E-2"/>
    <n v="2186.35"/>
    <n v="2143.7666666666669"/>
    <n v="4.3630000000000004"/>
    <n v="5.5339999999999998"/>
    <n v="0"/>
    <n v="1.171"/>
    <n v="3.867"/>
    <n v="3"/>
    <n v="14.907999999999999"/>
    <n v="13.698"/>
    <n v="0"/>
    <n v="0"/>
    <n v="18.484999999999999"/>
    <n v="21.346"/>
    <n v="0"/>
    <n v="2.8610000000000002"/>
    <n v="0.95242529170425116"/>
  </r>
  <r>
    <n v="530101"/>
    <n v="3375"/>
    <s v="Heilige Familie, Kuurne"/>
    <s v="Gasthuisstraat 24"/>
    <s v="8520 Kuurne"/>
    <x v="5"/>
    <x v="1"/>
    <s v=""/>
    <n v="20.051000000000002"/>
    <n v="43.919999999999995"/>
    <n v="8.0429999999999993"/>
    <n v="168.2"/>
    <n v="0.4281450653983353"/>
    <n v="0.96495833333333325"/>
    <n v="162"/>
    <n v="60.84"/>
    <n v="61.31"/>
    <n v="-7.6659598760397962E-3"/>
    <n v="1850.5500000000002"/>
    <n v="1864.8458333333335"/>
    <n v="6.9870000000000001"/>
    <n v="8.016"/>
    <n v="0"/>
    <n v="1.0289999999999999"/>
    <n v="7.6520000000000001"/>
    <n v="0"/>
    <n v="23.472999999999999"/>
    <n v="11.077999999999999"/>
    <n v="4.7430000000000003"/>
    <n v="0"/>
    <n v="28.369"/>
    <n v="41.073999999999998"/>
    <n v="0"/>
    <n v="12.705"/>
    <n v="0.8802082450100901"/>
  </r>
  <r>
    <n v="530102"/>
    <n v="3355"/>
    <s v="Evarist Carpentier (Vivalto)"/>
    <s v="Doornenstraat 12"/>
    <s v="8520 Kuurne"/>
    <x v="5"/>
    <x v="0"/>
    <s v="Vivalto"/>
    <n v="8.0699999999999985"/>
    <n v="13.415999999999999"/>
    <n v="5.0830000000000002"/>
    <n v="47.06600000000001"/>
    <n v="0.56450516296264797"/>
    <n v="0.98437777777777757"/>
    <n v="41"/>
    <n v="74.5"/>
    <n v="69.069999999999993"/>
    <n v="7.8615896916172101E-2"/>
    <n v="2266.0416666666665"/>
    <n v="2100.8791666666666"/>
    <n v="2.3079999999999998"/>
    <n v="4.0780000000000003"/>
    <n v="0"/>
    <n v="1.77"/>
    <n v="1"/>
    <n v="0"/>
    <n v="7.7809999999999997"/>
    <n v="7.0659999999999998"/>
    <n v="0"/>
    <n v="0"/>
    <n v="9.6310000000000002"/>
    <n v="9.7129999999999992"/>
    <n v="0"/>
    <n v="8.2000000000000003E-2"/>
    <n v="1"/>
  </r>
  <r>
    <n v="531101"/>
    <n v="3736"/>
    <s v="De Boomgaard, Langemark-Poelkapelle"/>
    <s v="Lekkerboterstraat 1"/>
    <s v="8920 Langemark-Poelkapelle"/>
    <x v="5"/>
    <x v="2"/>
    <s v=""/>
    <n v="14.100000000000003"/>
    <n v="17.265000000000001"/>
    <n v="5.2269999999999976"/>
    <n v="77.191999999999993"/>
    <n v="0.47403876049331539"/>
    <n v="0.97697710970464147"/>
    <n v="56"/>
    <n v="69.06"/>
    <n v="67.709999999999994"/>
    <n v="1.9937970757643031E-2"/>
    <n v="2100.5750000000003"/>
    <n v="2059.5124999999998"/>
    <n v="3.1789999999999998"/>
    <n v="4.1890000000000001"/>
    <n v="0"/>
    <n v="1.01"/>
    <n v="4.5229999999999997"/>
    <n v="2"/>
    <n v="10.798"/>
    <n v="8.3130000000000006"/>
    <n v="0"/>
    <n v="0"/>
    <n v="13.234999999999999"/>
    <n v="13.29"/>
    <n v="0"/>
    <n v="5.5E-2"/>
    <n v="0.83623839244938347"/>
  </r>
  <r>
    <n v="532101"/>
    <n v="3598"/>
    <s v="Rustenhove"/>
    <s v="Rollegemstraat 17"/>
    <s v="8880 Ledegem"/>
    <x v="5"/>
    <x v="1"/>
    <s v=""/>
    <n v="23.076999999999991"/>
    <n v="30.088000000000012"/>
    <n v="8.4030000000000005"/>
    <n v="133.62799999999999"/>
    <n v="0.46074176070883355"/>
    <n v="0.98053461070559611"/>
    <n v="130"/>
    <n v="78.92"/>
    <n v="77.48"/>
    <n v="1.8585441404233238E-2"/>
    <n v="2400.4833333333331"/>
    <n v="2356.6833333333334"/>
    <n v="5.8609999999999998"/>
    <n v="7.7889999999999997"/>
    <n v="0"/>
    <n v="1.9279999999999999"/>
    <n v="7.181"/>
    <n v="2"/>
    <n v="20.652999999999999"/>
    <n v="15.265000000000001"/>
    <n v="0"/>
    <n v="0"/>
    <n v="24.788"/>
    <n v="30.684000000000001"/>
    <n v="0"/>
    <n v="5.8959999999999999"/>
    <n v="0.94312312695275136"/>
  </r>
  <r>
    <n v="533101"/>
    <n v="3758"/>
    <s v="Aksent"/>
    <s v="Izegemsestraat 14"/>
    <s v="8860 Lendelede"/>
    <x v="5"/>
    <x v="1"/>
    <s v=""/>
    <n v="15.074000000000003"/>
    <n v="26.721999999999998"/>
    <n v="7.0129999999999999"/>
    <n v="98.286000000000001"/>
    <n v="0.49660175406466839"/>
    <n v="0.98333333333333328"/>
    <n v="97"/>
    <n v="77.25"/>
    <n v="75.739999999999995"/>
    <n v="1.9936625297068966E-2"/>
    <n v="2349.6875"/>
    <n v="2303.7583333333332"/>
    <n v="4.12"/>
    <n v="6.093"/>
    <n v="0"/>
    <n v="1.9730000000000001"/>
    <n v="4.7670000000000003"/>
    <n v="0"/>
    <n v="14.858000000000001"/>
    <n v="9.6020000000000003"/>
    <n v="0.48899999999999999"/>
    <n v="0"/>
    <n v="17.622"/>
    <n v="22.353000000000002"/>
    <n v="0"/>
    <n v="4.7309999999999999"/>
    <n v="0.90523305690591938"/>
  </r>
  <r>
    <n v="534101"/>
    <n v="3698"/>
    <s v="t Hof"/>
    <s v="Dokter Roelenslaan 2"/>
    <s v="8810 Lichtervelde"/>
    <x v="5"/>
    <x v="2"/>
    <s v=""/>
    <n v="12.264000000000003"/>
    <n v="21.586999999999986"/>
    <n v="4.5680000000000014"/>
    <n v="77.27600000000001"/>
    <n v="0.49716600238107533"/>
    <n v="0.99148345775181213"/>
    <n v="75"/>
    <n v="69.599999999999994"/>
    <n v="68.239999999999995"/>
    <n v="1.9929660023446649E-2"/>
    <n v="2116.9999999999995"/>
    <n v="2075.6333333333332"/>
    <n v="3.4009999999999998"/>
    <n v="4.2649999999999997"/>
    <n v="0"/>
    <n v="0.86399999999999999"/>
    <n v="5.6719999999999997"/>
    <n v="0"/>
    <n v="11.997999999999999"/>
    <n v="6.0129999999999999"/>
    <n v="0.313"/>
    <n v="0"/>
    <n v="14.409000000000001"/>
    <n v="19.266999999999999"/>
    <n v="0"/>
    <n v="4.8579999999999997"/>
    <n v="0.93770455631964111"/>
  </r>
  <r>
    <n v="535101"/>
    <n v="3418"/>
    <s v="Zilvervogel Reninge"/>
    <s v="Dorpplaats 14"/>
    <s v="8647 Lo-Reninge"/>
    <x v="5"/>
    <x v="1"/>
    <s v=""/>
    <n v="15.985000000000001"/>
    <n v="30.317"/>
    <n v="7.6300000000000026"/>
    <n v="107.38500000000002"/>
    <n v="0.50223029287144383"/>
    <n v="0.97878030303030306"/>
    <n v="105"/>
    <n v="74.62"/>
    <n v="73.180000000000007"/>
    <n v="1.9677507515714732E-2"/>
    <n v="2269.6916666666671"/>
    <n v="2225.8916666666669"/>
    <n v="4.8099999999999996"/>
    <n v="5.7939999999999996"/>
    <n v="0"/>
    <n v="0.98399999999999999"/>
    <n v="6.4160000000000004"/>
    <n v="0"/>
    <n v="15.833"/>
    <n v="9.56"/>
    <n v="0"/>
    <n v="0"/>
    <n v="19.901"/>
    <n v="26.183"/>
    <n v="0"/>
    <n v="6.282"/>
    <n v="0.89551652838485096"/>
  </r>
  <r>
    <n v="536101"/>
    <n v="3664"/>
    <s v="Ceres"/>
    <s v="Hospitaalstraat 81"/>
    <s v="8930 Menen"/>
    <x v="5"/>
    <x v="2"/>
    <s v=""/>
    <n v="11.203999999999999"/>
    <n v="21.410999999999984"/>
    <n v="6.8519999999999994"/>
    <n v="89.739000000000004"/>
    <n v="0.43979763536477984"/>
    <n v="0.97759112903225776"/>
    <n v="90"/>
    <n v="75.53"/>
    <n v="74.05"/>
    <n v="1.9986495611073574E-2"/>
    <n v="2297.3708333333334"/>
    <n v="2252.3541666666665"/>
    <n v="3.718"/>
    <n v="6.016"/>
    <n v="0"/>
    <n v="2.298"/>
    <n v="2.629"/>
    <n v="0"/>
    <n v="12.512"/>
    <n v="8.5730000000000004"/>
    <n v="1.31"/>
    <n v="0"/>
    <n v="15.227"/>
    <n v="21.966999999999999"/>
    <n v="0"/>
    <n v="6.74"/>
    <n v="0.85878199470432481"/>
  </r>
  <r>
    <n v="536102"/>
    <n v="3425"/>
    <s v="Andante"/>
    <s v="Volkslaan 300"/>
    <s v="8930 Menen"/>
    <x v="5"/>
    <x v="2"/>
    <s v=""/>
    <n v="26.350000000000009"/>
    <n v="42.938000000000017"/>
    <n v="12.276000000000003"/>
    <n v="183.28200000000004"/>
    <n v="0.44501915081677418"/>
    <n v="0.97473333333333345"/>
    <n v="180"/>
    <n v="75.53"/>
    <n v="74.05"/>
    <n v="1.9986495611073574E-2"/>
    <n v="2297.3708333333334"/>
    <n v="2252.3541666666665"/>
    <n v="7.9740000000000002"/>
    <n v="11.561999999999999"/>
    <n v="0"/>
    <n v="3.5880000000000001"/>
    <n v="6.4169999999999998"/>
    <n v="0"/>
    <n v="26.619"/>
    <n v="19.925999999999998"/>
    <n v="0.27600000000000002"/>
    <n v="0"/>
    <n v="32.776000000000003"/>
    <n v="44.042999999999999"/>
    <n v="0"/>
    <n v="11.266999999999999"/>
    <n v="0.88798859745611725"/>
  </r>
  <r>
    <n v="536103"/>
    <n v="3829"/>
    <s v="Huize Ter Walle"/>
    <s v="Kortrijkstraat 126"/>
    <s v="8930 Menen"/>
    <x v="5"/>
    <x v="1"/>
    <s v=""/>
    <n v="16.499999999999996"/>
    <n v="23.834000000000003"/>
    <n v="6.4269999999999969"/>
    <n v="91.9"/>
    <n v="0.5088248095756257"/>
    <n v="0.97695602836879436"/>
    <n v="90"/>
    <n v="77.7"/>
    <n v="76.17"/>
    <n v="2.0086648286727016E-2"/>
    <n v="2363.375"/>
    <n v="2316.8375000000001"/>
    <n v="4.1669999999999998"/>
    <n v="4.3239999999999998"/>
    <n v="0"/>
    <n v="0.157"/>
    <n v="3.4740000000000002"/>
    <n v="1"/>
    <n v="15.106"/>
    <n v="12.378"/>
    <n v="0"/>
    <n v="0"/>
    <n v="17.914000000000001"/>
    <n v="21.302"/>
    <n v="0"/>
    <n v="3.3879999999999999"/>
    <n v="0.99699671806303791"/>
  </r>
  <r>
    <n v="536106"/>
    <n v="3499"/>
    <s v="Residentie Marie-Astrid"/>
    <s v="Kortrijkstraat 220- 224"/>
    <s v="8930 Menen"/>
    <x v="5"/>
    <x v="0"/>
    <m/>
    <n v="9.9460000000000033"/>
    <n v="14.576999999999991"/>
    <n v="4.5920000000000005"/>
    <n v="59.351000000000006"/>
    <n v="0.49055618270964252"/>
    <n v="0.97950765027322395"/>
    <n v="60"/>
    <n v="77.17"/>
    <n v="75.66"/>
    <n v="1.9957705524715985E-2"/>
    <n v="2347.2541666666666"/>
    <n v="2301.3249999999998"/>
    <n v="2.7229999999999999"/>
    <n v="4.0919999999999996"/>
    <n v="0"/>
    <n v="1.369"/>
    <n v="2.734"/>
    <n v="0"/>
    <n v="9.7070000000000007"/>
    <n v="7.2050000000000001"/>
    <n v="0"/>
    <n v="0"/>
    <n v="11.635999999999999"/>
    <n v="12.946"/>
    <n v="0"/>
    <n v="1.31"/>
    <n v="0.98213867141718625"/>
  </r>
  <r>
    <n v="536108"/>
    <n v="3483"/>
    <s v="Residentie Manoir Fleuri"/>
    <s v="Dronckaertstraat 52"/>
    <s v="8930 Menen"/>
    <x v="5"/>
    <x v="0"/>
    <m/>
    <n v="9.9429999999999978"/>
    <n v="11.370000000000001"/>
    <n v="3.2100000000000004"/>
    <n v="46.320999999999998"/>
    <n v="0.52941430452710436"/>
    <n v="0.97743055555555547"/>
    <n v="43"/>
    <n v="79.66"/>
    <n v="78.099999999999994"/>
    <n v="1.9974391805377856E-2"/>
    <n v="2422.9916666666663"/>
    <n v="2375.5416666666665"/>
    <n v="2.0190000000000001"/>
    <n v="2.7050000000000001"/>
    <n v="0"/>
    <n v="0.68600000000000005"/>
    <n v="1.6679999999999999"/>
    <n v="1"/>
    <n v="7.7140000000000004"/>
    <n v="7.5229999999999997"/>
    <n v="0"/>
    <n v="0"/>
    <n v="8.9190000000000005"/>
    <n v="10.372"/>
    <n v="0"/>
    <n v="1.4530000000000001"/>
    <n v="0.99885666145143825"/>
  </r>
  <r>
    <n v="536109"/>
    <n v="3362"/>
    <s v="Fievez-Beyens"/>
    <s v="Murissonstraat 2"/>
    <s v="8930 Menen"/>
    <x v="5"/>
    <x v="0"/>
    <m/>
    <n v="8.4599999999999991"/>
    <n v="10.471"/>
    <n v="3.2079999999999997"/>
    <n v="40.997"/>
    <n v="0.54001512305778465"/>
    <n v="1.0040691056910569"/>
    <n v="38"/>
    <n v="77.92"/>
    <n v="76.41"/>
    <n v="1.9761811281245878E-2"/>
    <n v="2370.0666666666666"/>
    <n v="2324.1374999999998"/>
    <n v="2.0680000000000001"/>
    <n v="2.706"/>
    <n v="0"/>
    <n v="0.63800000000000001"/>
    <n v="3.1070000000000002"/>
    <n v="2"/>
    <n v="6.8330000000000002"/>
    <n v="5.3479999999999999"/>
    <n v="0"/>
    <n v="0"/>
    <n v="8.6679999999999993"/>
    <n v="9.6219999999999999"/>
    <n v="0"/>
    <n v="0.95399999999999996"/>
    <n v="1"/>
  </r>
  <r>
    <n v="536110"/>
    <n v="3434"/>
    <s v="Residentie Hortensia"/>
    <s v="Dronckaertstraat 600"/>
    <s v="8930 Menen"/>
    <x v="5"/>
    <x v="0"/>
    <m/>
    <n v="7.8770000000000007"/>
    <n v="9.541999999999998"/>
    <n v="1.7119999999999997"/>
    <n v="34.961999999999989"/>
    <n v="0.54719409644757178"/>
    <n v="0.94593513513513539"/>
    <n v="33"/>
    <n v="70.489999999999995"/>
    <n v="69.11"/>
    <n v="1.9968166690782718E-2"/>
    <n v="2144.0708333333332"/>
    <n v="2102.0958333333333"/>
    <n v="1.5429999999999999"/>
    <n v="1.7110000000000001"/>
    <n v="0"/>
    <n v="0.16800000000000001"/>
    <n v="3.8660000000000001"/>
    <n v="2"/>
    <n v="5.7290000000000001"/>
    <n v="3.3969999999999998"/>
    <n v="0"/>
    <n v="0"/>
    <n v="6.6989999999999998"/>
    <n v="6.6909999999999998"/>
    <n v="8.0000000000000002E-3"/>
    <n v="0"/>
    <n v="0.98701930877819244"/>
  </r>
  <r>
    <n v="536113"/>
    <n v="3538"/>
    <s v="Zilvervogel Rekkem"/>
    <s v="Priester Coulonstraat 9"/>
    <s v="8930 Menen"/>
    <x v="5"/>
    <x v="1"/>
    <s v=""/>
    <n v="15.600999999999996"/>
    <n v="32.663000000000011"/>
    <n v="8.4730000000000025"/>
    <n v="107.63200000000001"/>
    <n v="0.52713876913928948"/>
    <n v="0.95502662241887915"/>
    <n v="105"/>
    <n v="83.86"/>
    <n v="82.07"/>
    <n v="2.1810649445595409E-2"/>
    <n v="2550.7416666666668"/>
    <n v="2496.2958333333331"/>
    <n v="4.66"/>
    <n v="6.92"/>
    <n v="0"/>
    <n v="2.2599999999999998"/>
    <n v="5.7030000000000003"/>
    <n v="0"/>
    <n v="16.23"/>
    <n v="9.89"/>
    <n v="0.63700000000000001"/>
    <n v="0"/>
    <n v="19.741"/>
    <n v="25.19"/>
    <n v="0"/>
    <n v="5.4489999999999998"/>
    <n v="0.89886610626653052"/>
  </r>
  <r>
    <n v="536117"/>
    <n v="25587"/>
    <s v="Groenhof"/>
    <s v="Bruggestraat 564- 566"/>
    <s v="8930 Menen"/>
    <x v="5"/>
    <x v="0"/>
    <m/>
    <n v="14.676000000000005"/>
    <n v="25.007999999999988"/>
    <n v="6.3289999999999997"/>
    <n v="87.963999999999999"/>
    <n v="0.52308899095084349"/>
    <n v="0.99716212121212133"/>
    <n v="79"/>
    <n v="88.35"/>
    <n v="87"/>
    <n v="1.551724137931032E-2"/>
    <n v="2687.3124999999995"/>
    <n v="2646.25"/>
    <n v="4.3179999999999996"/>
    <n v="5.2060000000000004"/>
    <n v="0"/>
    <n v="0.88800000000000001"/>
    <n v="7.1120000000000001"/>
    <n v="0"/>
    <n v="14.661"/>
    <n v="7.5570000000000004"/>
    <n v="0"/>
    <n v="0"/>
    <n v="18.241"/>
    <n v="25.256"/>
    <n v="0"/>
    <n v="7.0149999999999997"/>
    <n v="1"/>
  </r>
  <r>
    <n v="538102"/>
    <n v="3761"/>
    <s v="De Zonnewende"/>
    <s v="Karel van Manderstraat 68"/>
    <s v="8760 Tielt"/>
    <x v="5"/>
    <x v="1"/>
    <s v=""/>
    <n v="29.795000000000005"/>
    <n v="40.477000000000011"/>
    <n v="8.745000000000001"/>
    <n v="151.85499999999999"/>
    <n v="0.52034506601692421"/>
    <n v="0.98601075268817195"/>
    <n v="135"/>
    <n v="75.03"/>
    <n v="73.569999999999993"/>
    <n v="1.984504553486488E-2"/>
    <n v="2282.1624999999999"/>
    <n v="2237.7541666666666"/>
    <n v="7.0549999999999997"/>
    <n v="7.0579999999999998"/>
    <n v="0"/>
    <n v="3.0000000000000001E-3"/>
    <n v="5.1139999999999999"/>
    <n v="2"/>
    <n v="25.309000000000001"/>
    <n v="21.853000000000002"/>
    <n v="0"/>
    <n v="0"/>
    <n v="30.486000000000001"/>
    <n v="35.055999999999997"/>
    <n v="0"/>
    <n v="4.57"/>
    <n v="1"/>
  </r>
  <r>
    <n v="539101"/>
    <n v="3296"/>
    <s v="De Ril"/>
    <s v="Oostendelaan 139"/>
    <s v="8430 Middelkerke"/>
    <x v="5"/>
    <x v="2"/>
    <s v=""/>
    <n v="15.885"/>
    <n v="22.405999999999999"/>
    <n v="4.4290000000000003"/>
    <n v="76.611000000000004"/>
    <n v="0.55762227356384853"/>
    <n v="0.9850495726495726"/>
    <n v="75"/>
    <n v="78"/>
    <n v="71"/>
    <n v="9.8591549295774739E-2"/>
    <n v="2372.5"/>
    <n v="2159.5833333333335"/>
    <n v="3.7650000000000001"/>
    <n v="3.9279999999999999"/>
    <n v="0"/>
    <n v="0.16300000000000001"/>
    <n v="3.3420000000000001"/>
    <n v="3"/>
    <n v="12.311"/>
    <n v="12.532999999999999"/>
    <n v="0"/>
    <n v="0"/>
    <n v="15.57"/>
    <n v="19.334"/>
    <n v="0"/>
    <n v="3.7639999999999998"/>
    <n v="0.98395125938034034"/>
  </r>
  <r>
    <n v="539105"/>
    <n v="3783"/>
    <s v="Tara"/>
    <s v="Fleriskotstraat 48"/>
    <s v="8431 Middelkerke"/>
    <x v="5"/>
    <x v="0"/>
    <m/>
    <n v="5.8399999999999963"/>
    <n v="10.335999999999997"/>
    <n v="2.7159999999999997"/>
    <n v="70.311000000000007"/>
    <n v="0.26869195431724757"/>
    <n v="0.78531299592139403"/>
    <n v="89"/>
    <n v="67.349999999999994"/>
    <n v="66.12"/>
    <n v="1.8602540834845582E-2"/>
    <n v="2048.5624999999995"/>
    <n v="2011.1500000000003"/>
    <n v="2.1349999999999998"/>
    <n v="2.7160000000000002"/>
    <n v="0"/>
    <n v="0.58099999999999996"/>
    <n v="0.749"/>
    <n v="0"/>
    <n v="8.5440000000000005"/>
    <n v="5.0869999999999997"/>
    <n v="2.7080000000000002"/>
    <n v="0"/>
    <n v="9.7940000000000005"/>
    <n v="10.332000000000001"/>
    <n v="0"/>
    <n v="0.53800000000000003"/>
    <n v="0.66910847880299251"/>
  </r>
  <r>
    <n v="539106"/>
    <n v="20579"/>
    <s v="Haerlebout"/>
    <s v="Duinenweg 390"/>
    <s v="8430 Middelkerke"/>
    <x v="5"/>
    <x v="1"/>
    <s v=""/>
    <n v="11.372999999999996"/>
    <n v="15.717999999999996"/>
    <n v="3.0339999999999994"/>
    <n v="57.698999999999998"/>
    <n v="0.52210610235879296"/>
    <n v="0.96110833333333323"/>
    <n v="56"/>
    <n v="83.75"/>
    <n v="80.34"/>
    <n v="4.2444610405775407E-2"/>
    <n v="2547.3958333333335"/>
    <n v="2443.6750000000002"/>
    <n v="2.302"/>
    <n v="1.998"/>
    <n v="0.30399999999999999"/>
    <n v="0"/>
    <n v="3.6520000000000001"/>
    <n v="3"/>
    <n v="8.24"/>
    <n v="7.2210000000000001"/>
    <n v="0"/>
    <n v="0"/>
    <n v="10.077999999999999"/>
    <n v="11.88"/>
    <n v="0"/>
    <n v="1.802"/>
    <n v="0.81481481481481488"/>
  </r>
  <r>
    <n v="539107"/>
    <n v="22083"/>
    <s v="Westduin (Armonea)"/>
    <s v="Badenlaan 62"/>
    <s v="8434 Middelkerke"/>
    <x v="5"/>
    <x v="0"/>
    <s v="Armonea"/>
    <n v="18.683000000000003"/>
    <n v="21.602000000000004"/>
    <n v="3.4319999999999999"/>
    <n v="134.827"/>
    <n v="0.32424514377684005"/>
    <n v="0.90065838852097135"/>
    <n v="133"/>
    <n v="100.66"/>
    <n v="98.69"/>
    <n v="1.9961495592258682E-2"/>
    <n v="3061.7416666666668"/>
    <n v="3001.8208333333332"/>
    <n v="4.202"/>
    <n v="3.2959999999999998"/>
    <n v="0.90600000000000003"/>
    <n v="0"/>
    <n v="5.5810000000000004"/>
    <n v="2"/>
    <n v="16.166"/>
    <n v="12.986000000000001"/>
    <n v="0"/>
    <n v="0"/>
    <n v="19.038"/>
    <n v="22.3"/>
    <n v="0"/>
    <n v="3.262"/>
    <n v="0.66151458848030709"/>
  </r>
  <r>
    <n v="540101"/>
    <n v="3495"/>
    <s v="Maria's Rustoord"/>
    <s v="Beselarestraat 15"/>
    <s v="8890 Moorslede"/>
    <x v="5"/>
    <x v="1"/>
    <s v=""/>
    <n v="13.479000000000003"/>
    <n v="22.800999999999988"/>
    <n v="5.7139999999999969"/>
    <n v="94.677999999999997"/>
    <n v="0.44354549103276353"/>
    <n v="0.97619251700680276"/>
    <n v="92"/>
    <n v="69.73"/>
    <n v="68.37"/>
    <n v="1.9891765394178806E-2"/>
    <n v="2120.9541666666669"/>
    <n v="2079.5875000000001"/>
    <n v="4.25"/>
    <n v="5.2080000000000002"/>
    <n v="0"/>
    <n v="0.95799999999999996"/>
    <n v="6.367"/>
    <n v="0"/>
    <n v="14.64"/>
    <n v="7.1029999999999998"/>
    <n v="1.17"/>
    <n v="0"/>
    <n v="17.995000000000001"/>
    <n v="20.963999999999999"/>
    <n v="0"/>
    <n v="2.9689999999999999"/>
    <n v="0.92695275566535518"/>
  </r>
  <r>
    <n v="540102"/>
    <n v="3488"/>
    <s v="Maria Middelares"/>
    <s v="Pater Lievensstraat 20"/>
    <s v="8890 Moorslede"/>
    <x v="5"/>
    <x v="1"/>
    <s v=""/>
    <n v="16.220000000000002"/>
    <n v="28.157000000000014"/>
    <n v="8.2189999999999976"/>
    <n v="112.372"/>
    <n v="0.46805253977859268"/>
    <n v="0.96910517241379279"/>
    <n v="101"/>
    <n v="70.58"/>
    <n v="69.2"/>
    <n v="1.9942196531791856E-2"/>
    <n v="2146.8083333333334"/>
    <n v="2104.8333333333335"/>
    <n v="4.9710000000000001"/>
    <n v="7.2210000000000001"/>
    <n v="0"/>
    <n v="2.25"/>
    <n v="4.0609999999999999"/>
    <n v="0"/>
    <n v="17.925000000000001"/>
    <n v="12.148999999999999"/>
    <n v="1.7150000000000001"/>
    <n v="0"/>
    <n v="21.481000000000002"/>
    <n v="26.093"/>
    <n v="0"/>
    <n v="4.6120000000000001"/>
    <n v="0.95390199637023598"/>
  </r>
  <r>
    <n v="541101"/>
    <n v="3316"/>
    <s v="De Zathe"/>
    <s v="Onze Lieve Vrouwstraat 18"/>
    <s v="8620 Nieuwpoort"/>
    <x v="5"/>
    <x v="2"/>
    <s v=""/>
    <n v="19.623999999999992"/>
    <n v="27.897999999999985"/>
    <n v="5.1749999999999998"/>
    <n v="93.358000000000004"/>
    <n v="0.56446153516570585"/>
    <n v="0.97656805555555548"/>
    <n v="93"/>
    <n v="68.7"/>
    <n v="67.349999999999994"/>
    <n v="2.0044543429844186E-2"/>
    <n v="2089.625"/>
    <n v="2048.5625"/>
    <n v="4.0940000000000003"/>
    <n v="4.6760000000000002"/>
    <n v="0"/>
    <n v="0.58199999999999996"/>
    <n v="6.266"/>
    <n v="4"/>
    <n v="13.816000000000001"/>
    <n v="11.513999999999999"/>
    <n v="0"/>
    <n v="0"/>
    <n v="16.809000000000001"/>
    <n v="18.972999999999999"/>
    <n v="0"/>
    <n v="2.1640000000000001"/>
    <n v="0.92006269592476486"/>
  </r>
  <r>
    <n v="541102"/>
    <n v="3785"/>
    <s v="Ten Anker"/>
    <s v="Albert I laan 71"/>
    <s v="8620 Nieuwpoort"/>
    <x v="5"/>
    <x v="1"/>
    <s v=""/>
    <n v="21.864999999999988"/>
    <n v="31.454000000000008"/>
    <n v="6.7300000000000013"/>
    <n v="140.542"/>
    <n v="0.4272672937627186"/>
    <n v="0.96005273972602734"/>
    <n v="128"/>
    <n v="75.349999999999994"/>
    <n v="73.88"/>
    <n v="1.9897130481862479E-2"/>
    <n v="2291.895833333333"/>
    <n v="2247.1833333333334"/>
    <n v="5.851"/>
    <n v="6.726"/>
    <n v="0"/>
    <n v="0.875"/>
    <n v="4.24"/>
    <n v="1"/>
    <n v="20.309999999999999"/>
    <n v="17.105"/>
    <n v="0"/>
    <n v="0"/>
    <n v="24.175000000000001"/>
    <n v="30.207000000000001"/>
    <n v="0"/>
    <n v="6.032"/>
    <n v="0.89632436053083264"/>
  </r>
  <r>
    <n v="542101"/>
    <n v="3873"/>
    <s v="Zeemanshuis Godtschalck"/>
    <s v="Dokter Eduard Moreauxlaan 322"/>
    <s v="8400 Oostende"/>
    <x v="5"/>
    <x v="2"/>
    <s v=""/>
    <n v="12.539999999999997"/>
    <n v="17.936000000000003"/>
    <n v="4.49"/>
    <n v="72.39500000000001"/>
    <n v="0.48298915670971748"/>
    <n v="0.97333055555555548"/>
    <n v="71"/>
    <n v="74.67"/>
    <n v="73.209999999999994"/>
    <n v="1.9942630788143845E-2"/>
    <n v="2271.2125000000001"/>
    <n v="2226.8041666666668"/>
    <n v="2.8919999999999999"/>
    <n v="3.99"/>
    <n v="0"/>
    <n v="1.0980000000000001"/>
    <n v="4.9180000000000001"/>
    <n v="1"/>
    <n v="11.026999999999999"/>
    <n v="6.9820000000000002"/>
    <n v="0"/>
    <n v="0"/>
    <n v="12.847"/>
    <n v="14.297000000000001"/>
    <n v="0"/>
    <n v="1.45"/>
    <n v="0.88972146533454433"/>
  </r>
  <r>
    <n v="542102"/>
    <n v="3246"/>
    <s v="Zorg aan Zee De Boarebreker"/>
    <s v="Kaïrostraat 82"/>
    <s v="8400 Oostende"/>
    <x v="5"/>
    <x v="2"/>
    <s v=""/>
    <n v="17.387999999999998"/>
    <n v="21.719999999999992"/>
    <n v="5.2819999999999983"/>
    <n v="89.775000000000006"/>
    <n v="0.49445836814257849"/>
    <n v="0.94010138888888894"/>
    <n v="92"/>
    <n v="69.64"/>
    <n v="68.27"/>
    <n v="2.0067379522484385E-2"/>
    <n v="2118.2166666666667"/>
    <n v="2076.5458333333331"/>
    <n v="3.6640000000000001"/>
    <n v="5.28"/>
    <n v="0"/>
    <n v="1.6160000000000001"/>
    <n v="7.2370000000000001"/>
    <n v="3"/>
    <n v="13.738"/>
    <n v="9.6419999999999995"/>
    <n v="0"/>
    <n v="0"/>
    <n v="16.076000000000001"/>
    <n v="20.036000000000001"/>
    <n v="0"/>
    <n v="3.96"/>
    <n v="0.90365560957597391"/>
  </r>
  <r>
    <n v="542103"/>
    <n v="3705"/>
    <s v="t Ponton"/>
    <s v="Nachtegalenlaan 38"/>
    <s v="8400 Oostende"/>
    <x v="5"/>
    <x v="1"/>
    <s v=""/>
    <n v="15.489000000000004"/>
    <n v="27.92799999999999"/>
    <n v="8.5739999999999998"/>
    <n v="85.996999999999986"/>
    <n v="0.60456760119539055"/>
    <n v="0.95556851851851876"/>
    <n v="93"/>
    <n v="87.83"/>
    <n v="80.17"/>
    <n v="9.5546962704253335E-2"/>
    <n v="2671.4958333333334"/>
    <n v="2438.5041666666666"/>
    <n v="3.911"/>
    <n v="6.0419999999999998"/>
    <n v="0"/>
    <n v="2.1309999999999998"/>
    <n v="3.9249999999999998"/>
    <n v="1"/>
    <n v="13.37"/>
    <n v="10.002000000000001"/>
    <n v="0"/>
    <n v="0"/>
    <n v="16.515999999999998"/>
    <n v="22.341999999999999"/>
    <n v="0"/>
    <n v="5.8259999999999996"/>
    <n v="0.92767713983556788"/>
  </r>
  <r>
    <n v="542106"/>
    <n v="3735"/>
    <s v="Sint-Monica"/>
    <s v="Ooievaarslaan 3"/>
    <s v="8400 Oostende"/>
    <x v="5"/>
    <x v="1"/>
    <s v=""/>
    <n v="23.705000000000002"/>
    <n v="34.54000000000002"/>
    <n v="6.3579999999999988"/>
    <n v="129.18100000000001"/>
    <n v="0.50009676345592635"/>
    <n v="0.95281470588235295"/>
    <n v="128"/>
    <n v="83.75"/>
    <n v="81.180000000000007"/>
    <n v="3.1658043853165729E-2"/>
    <n v="2547.3958333333335"/>
    <n v="2469.2250000000004"/>
    <n v="5.218"/>
    <n v="5.2610000000000001"/>
    <n v="0"/>
    <n v="4.2999999999999997E-2"/>
    <n v="3.988"/>
    <n v="4"/>
    <n v="18.081"/>
    <n v="19.408000000000001"/>
    <n v="0"/>
    <n v="1"/>
    <n v="21.981000000000002"/>
    <n v="27.47"/>
    <n v="0"/>
    <n v="5.4889999999999999"/>
    <n v="0.83964828816583126"/>
  </r>
  <r>
    <n v="542108"/>
    <n v="3471"/>
    <s v="Les Etoiles"/>
    <s v="Assisiëlaan 4"/>
    <s v="8400 Oostende"/>
    <x v="5"/>
    <x v="0"/>
    <m/>
    <n v="14.307"/>
    <n v="17.714000000000002"/>
    <n v="4.3630000000000004"/>
    <n v="79.88300000000001"/>
    <n v="0.45546611919932894"/>
    <n v="0.97662398373983728"/>
    <n v="74"/>
    <n v="74.510000000000005"/>
    <n v="66.41"/>
    <n v="0.1219695828941425"/>
    <n v="2266.3458333333333"/>
    <n v="2019.9708333333333"/>
    <n v="3.5459999999999998"/>
    <n v="3.863"/>
    <n v="0"/>
    <n v="0.317"/>
    <n v="3.25"/>
    <n v="1"/>
    <n v="13.154999999999999"/>
    <n v="11.052"/>
    <n v="0"/>
    <n v="0"/>
    <n v="15.659000000000001"/>
    <n v="16.709"/>
    <n v="0"/>
    <n v="1.05"/>
    <n v="0.9842919367561821"/>
  </r>
  <r>
    <n v="542109"/>
    <n v="3592"/>
    <s v="De Drie Platanen"/>
    <s v="Nieuwpoortsesteenweg 759"/>
    <s v="8400 Oostende"/>
    <x v="5"/>
    <x v="1"/>
    <s v=""/>
    <n v="16.250999999999998"/>
    <n v="21.486000000000008"/>
    <n v="3.39"/>
    <n v="95.015000000000001"/>
    <n v="0.43284744514024109"/>
    <n v="0.96854115646258532"/>
    <n v="92"/>
    <n v="86.7"/>
    <n v="85.01"/>
    <n v="1.9880014115986278E-2"/>
    <n v="2637.125"/>
    <n v="2585.7208333333338"/>
    <n v="3.859"/>
    <n v="2.887"/>
    <n v="0.97199999999999998"/>
    <n v="0"/>
    <n v="5.0759999999999996"/>
    <n v="3"/>
    <n v="13.637"/>
    <n v="11.137"/>
    <n v="0"/>
    <n v="0"/>
    <n v="16.329000000000001"/>
    <n v="18.306000000000001"/>
    <n v="0"/>
    <n v="1.9770000000000001"/>
    <n v="0.85933798967506836"/>
  </r>
  <r>
    <n v="542112"/>
    <n v="3251"/>
    <s v="De Duinpieper"/>
    <s v="De Rudderstraat 2"/>
    <s v="8400 Oostende"/>
    <x v="5"/>
    <x v="0"/>
    <m/>
    <n v="12.381000000000002"/>
    <n v="17.387999999999991"/>
    <n v="3.7869999999999999"/>
    <n v="103.94099999999999"/>
    <n v="0.32283699406394006"/>
    <n v="0.96451018518518483"/>
    <n v="98"/>
    <n v="73.64"/>
    <n v="72.2"/>
    <n v="1.9944598337950037E-2"/>
    <n v="2239.8833333333332"/>
    <n v="2196.0833333333335"/>
    <n v="3.4350000000000001"/>
    <n v="3.2850000000000001"/>
    <n v="0.15"/>
    <n v="0"/>
    <n v="2.2519999999999998"/>
    <n v="0"/>
    <n v="12.134"/>
    <n v="10.112"/>
    <n v="0"/>
    <n v="0"/>
    <n v="14.85"/>
    <n v="17.379000000000001"/>
    <n v="0"/>
    <n v="2.5289999999999999"/>
    <n v="0.66339817597132167"/>
  </r>
  <r>
    <n v="542113"/>
    <n v="3523"/>
    <s v="Ons Geluk (Care-Ion)"/>
    <s v="Westlaan 38"/>
    <s v="8400 Oostende"/>
    <x v="5"/>
    <x v="0"/>
    <s v="Care-Ion"/>
    <n v="11.566999999999988"/>
    <n v="11.451999999999995"/>
    <n v="2.4240000000000004"/>
    <n v="72.673999999999978"/>
    <n v="0.3500976965627321"/>
    <n v="0.75955694444444433"/>
    <n v="78"/>
    <n v="75.03"/>
    <n v="73.55"/>
    <n v="2.0122365737593517E-2"/>
    <n v="2282.1624999999999"/>
    <n v="2237.1458333333335"/>
    <n v="2.6360000000000001"/>
    <n v="2.4209999999999998"/>
    <n v="0.215"/>
    <n v="0"/>
    <n v="4.242"/>
    <n v="2"/>
    <n v="9.3699999999999992"/>
    <n v="6.8150000000000004"/>
    <n v="0"/>
    <n v="0"/>
    <n v="11.233000000000001"/>
    <n v="11.432"/>
    <n v="0"/>
    <n v="0.19900000000000001"/>
    <n v="0.7618524273316406"/>
  </r>
  <r>
    <n v="542117"/>
    <n v="8888"/>
    <s v="Zorg aan Zee A. Lacourt"/>
    <s v="Rode-Kruisstraat 10"/>
    <s v="8400 Oostende"/>
    <x v="5"/>
    <x v="2"/>
    <s v=""/>
    <n v="25.514999999999986"/>
    <n v="38.065999999999995"/>
    <n v="7.3679999999999994"/>
    <n v="151.25599999999997"/>
    <n v="0.46906568995610087"/>
    <n v="0.96308597046413524"/>
    <n v="150"/>
    <n v="76.5"/>
    <n v="75.010000000000005"/>
    <n v="1.9864018130915762E-2"/>
    <n v="2326.875"/>
    <n v="2281.5541666666668"/>
    <n v="5.8019999999999996"/>
    <n v="6.867"/>
    <n v="0"/>
    <n v="1.0649999999999999"/>
    <n v="9.8550000000000004"/>
    <n v="4"/>
    <n v="21.707999999999998"/>
    <n v="15.616"/>
    <n v="0"/>
    <n v="0"/>
    <n v="25.37"/>
    <n v="33.021000000000001"/>
    <n v="0"/>
    <n v="7.6509999999999998"/>
    <n v="0.84919511104486511"/>
  </r>
  <r>
    <n v="542119"/>
    <n v="18569"/>
    <s v="James Ensor (Emeis)"/>
    <s v="Nieuwpoortsesteenweg 118"/>
    <s v="8400 Oostende"/>
    <x v="5"/>
    <x v="0"/>
    <s v="Emeis"/>
    <n v="12.764999999999986"/>
    <n v="14.737999999999998"/>
    <n v="2.0489999999999999"/>
    <n v="83.683000000000007"/>
    <n v="0.35314221526474893"/>
    <n v="0.72457203389830516"/>
    <n v="134"/>
    <n v="103.77"/>
    <n v="101.73"/>
    <n v="2.0053081686818075E-2"/>
    <n v="3156.3374999999996"/>
    <n v="3094.2875000000004"/>
    <n v="2.2999999999999998"/>
    <n v="2.0489999999999999"/>
    <n v="0.251"/>
    <n v="0"/>
    <n v="2.298"/>
    <n v="2"/>
    <n v="9.6809999999999992"/>
    <n v="10.385"/>
    <n v="0"/>
    <n v="1"/>
    <n v="11.007999999999999"/>
    <n v="13.082000000000001"/>
    <n v="0"/>
    <n v="2.0739999999999998"/>
    <n v="0.61232656542132713"/>
  </r>
  <r>
    <n v="542121"/>
    <n v="23801"/>
    <s v="Wellington"/>
    <s v="Nieuwpoortsesteenweg 112C"/>
    <s v="8400 Oostende"/>
    <x v="5"/>
    <x v="1"/>
    <s v=""/>
    <n v="9.0710000000000015"/>
    <n v="17.657999999999998"/>
    <n v="4.508"/>
    <n v="78.39"/>
    <n v="0.39848194922821784"/>
    <n v="0.96194485596707835"/>
    <n v="81"/>
    <n v="100.96"/>
    <n v="98.98"/>
    <n v="2.0004041220448521E-2"/>
    <n v="3070.8666666666663"/>
    <n v="3010.6416666666669"/>
    <n v="2.86"/>
    <n v="4.5069999999999997"/>
    <n v="0"/>
    <n v="1.647"/>
    <n v="3.056"/>
    <n v="0"/>
    <n v="9.9440000000000008"/>
    <n v="6.0129999999999999"/>
    <n v="0.875"/>
    <n v="0"/>
    <n v="11.932"/>
    <n v="16.122"/>
    <n v="0"/>
    <n v="4.1900000000000004"/>
    <n v="0.77799524674961551"/>
  </r>
  <r>
    <n v="542122"/>
    <n v="25341"/>
    <s v="Mercator (Emeis)"/>
    <s v="Josef Boelsstraat 10"/>
    <s v="8400 Oostende"/>
    <x v="5"/>
    <x v="0"/>
    <s v="Emeis"/>
    <n v="7.9889999999999954"/>
    <n v="15.862"/>
    <n v="1.4370000000000001"/>
    <n v="64.384999999999991"/>
    <n v="0.39276228935311019"/>
    <n v="0.92976071428571438"/>
    <n v="66"/>
    <n v="84.75"/>
    <n v="83.1"/>
    <n v="1.9855595667870096E-2"/>
    <n v="2577.8125"/>
    <n v="2527.625"/>
    <n v="2.2509999999999999"/>
    <n v="1.4359999999999999"/>
    <n v="0.81499999999999995"/>
    <n v="0"/>
    <n v="1.3979999999999999"/>
    <n v="1"/>
    <n v="7.1319999999999997"/>
    <n v="6.492"/>
    <n v="0"/>
    <n v="0"/>
    <n v="8.9979999999999993"/>
    <n v="14.72"/>
    <n v="0"/>
    <n v="5.7220000000000004"/>
    <n v="0.67591489361702128"/>
  </r>
  <r>
    <n v="542124"/>
    <n v="26460"/>
    <s v="Elisabeth aan Zee"/>
    <s v="Zwaluwenstraat 2"/>
    <s v="8400 Oostende"/>
    <x v="5"/>
    <x v="1"/>
    <s v=""/>
    <n v="16.401"/>
    <n v="32.199000000000019"/>
    <n v="7.0730000000000004"/>
    <n v="107.575"/>
    <n v="0.51752730653032786"/>
    <n v="0.88414512195121953"/>
    <n v="105"/>
    <n v="75.319999999999993"/>
    <n v="73.84"/>
    <n v="2.0043336944745249E-2"/>
    <n v="2290.9833333333331"/>
    <n v="2245.9666666666667"/>
    <n v="4.5910000000000002"/>
    <n v="5.2839999999999998"/>
    <n v="0"/>
    <n v="0.69299999999999995"/>
    <n v="3.7810000000000001"/>
    <n v="0"/>
    <n v="16.318000000000001"/>
    <n v="11.792999999999999"/>
    <n v="0.74399999999999999"/>
    <n v="0"/>
    <n v="19.497"/>
    <n v="26.167999999999999"/>
    <n v="0"/>
    <n v="6.6710000000000003"/>
    <n v="0.91144063150970289"/>
  </r>
  <r>
    <n v="543101"/>
    <n v="3818"/>
    <s v="Ter Luchte"/>
    <s v="Sint-Elooisstraat 87"/>
    <s v="8020 Oostkamp"/>
    <x v="5"/>
    <x v="1"/>
    <s v=""/>
    <n v="13.954999999999995"/>
    <n v="25.299000000000007"/>
    <n v="4.322000000000001"/>
    <n v="89.039000000000001"/>
    <n v="0.48940351980592783"/>
    <n v="0.98006485507246388"/>
    <n v="79"/>
    <n v="68.78"/>
    <n v="67.040000000000006"/>
    <n v="2.5954653937947381E-2"/>
    <n v="2092.0583333333334"/>
    <n v="2039.1333333333337"/>
    <n v="4.1130000000000004"/>
    <n v="3.84"/>
    <n v="0.27300000000000002"/>
    <n v="0"/>
    <n v="4.3819999999999997"/>
    <n v="0"/>
    <n v="14.416"/>
    <n v="9.1709999999999994"/>
    <n v="0.86299999999999999"/>
    <n v="0"/>
    <n v="17.605"/>
    <n v="24.806999999999999"/>
    <n v="0"/>
    <n v="7.202"/>
    <n v="0.97053051405419088"/>
  </r>
  <r>
    <n v="543102"/>
    <n v="3706"/>
    <s v="Sint-Jozef, Oostkamp"/>
    <s v="Sint-Jozefsdreef 5"/>
    <s v="8020 Oostkamp"/>
    <x v="5"/>
    <x v="1"/>
    <s v=""/>
    <n v="22.673999999999996"/>
    <n v="29.769000000000005"/>
    <n v="9.4310000000000009"/>
    <n v="125.93800000000002"/>
    <n v="0.4913052454382314"/>
    <n v="0.96310470737913467"/>
    <n v="114"/>
    <n v="76.75"/>
    <n v="75.260000000000005"/>
    <n v="1.9798033483922284E-2"/>
    <n v="2334.4791666666665"/>
    <n v="2289.1583333333338"/>
    <n v="5.774"/>
    <n v="8.9260000000000002"/>
    <n v="0"/>
    <n v="3.1520000000000001"/>
    <n v="8.3629999999999995"/>
    <n v="2"/>
    <n v="19.792999999999999"/>
    <n v="12.965999999999999"/>
    <n v="0"/>
    <n v="0"/>
    <n v="23.981999999999999"/>
    <n v="31.629000000000001"/>
    <n v="0"/>
    <n v="7.6470000000000002"/>
    <n v="0.97145217550945473"/>
  </r>
  <r>
    <n v="544101"/>
    <n v="3594"/>
    <s v="Rozenberg"/>
    <s v="Kalbergstraat 92"/>
    <s v="8780 Oostrozebeke"/>
    <x v="5"/>
    <x v="2"/>
    <s v=""/>
    <n v="14.807999999999998"/>
    <n v="15.578000000000001"/>
    <n v="3.2530000000000001"/>
    <n v="76.625"/>
    <n v="0.4390081566068515"/>
    <n v="0.97361751054852308"/>
    <n v="72"/>
    <n v="66.569999999999993"/>
    <n v="65.260000000000005"/>
    <n v="2.0073551946061752E-2"/>
    <n v="2024.8374999999999"/>
    <n v="1984.9916666666668"/>
    <n v="3.1"/>
    <n v="3.25"/>
    <n v="0"/>
    <n v="0.15"/>
    <n v="3.1989999999999998"/>
    <n v="3"/>
    <n v="10.439"/>
    <n v="11.605"/>
    <n v="0"/>
    <n v="1"/>
    <n v="12.79"/>
    <n v="14.319000000000001"/>
    <n v="0"/>
    <n v="1.5289999999999999"/>
    <n v="0.8346985462327503"/>
  </r>
  <r>
    <n v="545101"/>
    <n v="3585"/>
    <s v="Riethove"/>
    <s v="Ettelgemsestraat 26"/>
    <s v="8460 Oudenburg"/>
    <x v="5"/>
    <x v="2"/>
    <s v=""/>
    <n v="12.406999999999998"/>
    <n v="20.124999999999989"/>
    <n v="4.7459999999999996"/>
    <n v="78.509999999999977"/>
    <n v="0.47481849445930457"/>
    <n v="0.96708672839506171"/>
    <n v="76"/>
    <n v="77.63"/>
    <n v="76.11"/>
    <n v="1.9971094468532291E-2"/>
    <n v="2361.2458333333329"/>
    <n v="2315.0125000000003"/>
    <n v="3.5859999999999999"/>
    <n v="3.5760000000000001"/>
    <n v="0.01"/>
    <n v="0"/>
    <n v="1.9419999999999999"/>
    <n v="1"/>
    <n v="11.465999999999999"/>
    <n v="10.462"/>
    <n v="0"/>
    <n v="0"/>
    <n v="14.465"/>
    <n v="18.306000000000001"/>
    <n v="0"/>
    <n v="3.8410000000000002"/>
    <n v="0.90302439728598238"/>
  </r>
  <r>
    <n v="545103"/>
    <n v="27402"/>
    <s v="Woonzorgcampus Bloemenhof (Korian)"/>
    <s v="Molenhoek 17"/>
    <s v="8460 Oudenburg"/>
    <x v="5"/>
    <x v="0"/>
    <s v="Korian"/>
    <n v="8.604000000000001"/>
    <n v="14.669999999999996"/>
    <n v="2.9720000000000004"/>
    <n v="63.971000000000004"/>
    <n v="0.41027965797001764"/>
    <n v="0.94853705882352946"/>
    <n v="62"/>
    <n v="84.59"/>
    <n v="82.95"/>
    <n v="1.9770946353224739E-2"/>
    <n v="2572.9458333333337"/>
    <n v="2523.0625"/>
    <n v="2.2589999999999999"/>
    <n v="2.972"/>
    <n v="0"/>
    <n v="0.71299999999999997"/>
    <n v="2.1320000000000001"/>
    <n v="0"/>
    <n v="8.4329999999999998"/>
    <n v="6.4660000000000002"/>
    <n v="0"/>
    <n v="0"/>
    <n v="9.8260000000000005"/>
    <n v="14.663"/>
    <n v="0"/>
    <n v="4.8369999999999997"/>
    <n v="0.77501073422069555"/>
  </r>
  <r>
    <n v="546101"/>
    <n v="3743"/>
    <s v="Sint-Remigius"/>
    <s v="Koolskampstraat 48"/>
    <s v="8740 Pittem"/>
    <x v="5"/>
    <x v="2"/>
    <s v=""/>
    <n v="12.280999999999997"/>
    <n v="11.647000000000004"/>
    <n v="3.4970000000000003"/>
    <n v="52.533000000000001"/>
    <n v="0.52205280490358441"/>
    <n v="0.97993981481481507"/>
    <n v="51"/>
    <n v="65.64"/>
    <n v="64.349999999999994"/>
    <n v="2.0046620046620056E-2"/>
    <n v="1996.55"/>
    <n v="1957.3125"/>
    <n v="2.3170000000000002"/>
    <n v="3.4950000000000001"/>
    <n v="0"/>
    <n v="1.1779999999999999"/>
    <n v="1.8"/>
    <n v="2"/>
    <n v="7.8250000000000002"/>
    <n v="9.9749999999999996"/>
    <n v="0"/>
    <n v="2"/>
    <n v="9.5879999999999992"/>
    <n v="10.321999999999999"/>
    <n v="0"/>
    <n v="0.73399999999999999"/>
    <n v="0.90051693796744392"/>
  </r>
  <r>
    <n v="546103"/>
    <n v="27408"/>
    <s v="Pitthem (Emeis)"/>
    <s v="Muizebeekstraat 3"/>
    <s v="8740 Pittem"/>
    <x v="5"/>
    <x v="0"/>
    <s v="Emeis"/>
    <n v="7.9699999999999944"/>
    <n v="5.2249999999999979"/>
    <n v="0.97200000000000009"/>
    <n v="41.838999999999999"/>
    <n v="0.3386075193001743"/>
    <n v="0.88828971631205678"/>
    <n v="47"/>
    <n v="84.04"/>
    <n v="91.83"/>
    <n v="-8.4830665359904134E-2"/>
    <n v="2556.2166666666667"/>
    <n v="2793.1624999999999"/>
    <n v="1.31"/>
    <n v="0.97199999999999998"/>
    <n v="0.33800000000000002"/>
    <n v="0"/>
    <n v="3.7090000000000001"/>
    <n v="2"/>
    <n v="5.4770000000000003"/>
    <n v="4.1719999999999997"/>
    <n v="0"/>
    <n v="0"/>
    <n v="6.0220000000000002"/>
    <n v="5.2190000000000003"/>
    <n v="0.80300000000000005"/>
    <n v="0"/>
    <n v="0.75207910418440183"/>
  </r>
  <r>
    <n v="547106"/>
    <n v="3540"/>
    <s v="Onze Lieve Vrouw Gasthuis"/>
    <s v="Ieperstraat 130"/>
    <s v="8970 Poperinge"/>
    <x v="5"/>
    <x v="1"/>
    <s v=""/>
    <n v="17.04999999999999"/>
    <n v="32.384"/>
    <n v="8.0529999999999973"/>
    <n v="121.67800000000001"/>
    <n v="0.47245188119462828"/>
    <n v="0.85739143192488276"/>
    <n v="120"/>
    <n v="71.7"/>
    <n v="70.12"/>
    <n v="2.2532800912721029E-2"/>
    <n v="2180.875"/>
    <n v="2132.8166666666671"/>
    <n v="5.09"/>
    <n v="7.0570000000000004"/>
    <n v="0"/>
    <n v="1.9670000000000001"/>
    <n v="4.22"/>
    <n v="0"/>
    <n v="18.934000000000001"/>
    <n v="12.763"/>
    <n v="1.9510000000000001"/>
    <n v="0"/>
    <n v="22.096"/>
    <n v="30.050999999999998"/>
    <n v="0"/>
    <n v="7.9550000000000001"/>
    <n v="0.93175165250236069"/>
  </r>
  <r>
    <n v="547107"/>
    <n v="8889"/>
    <s v="Huize Proventier"/>
    <s v="Doornstraat 4"/>
    <s v="8970 Poperinge"/>
    <x v="5"/>
    <x v="2"/>
    <s v=""/>
    <n v="23.02999999999999"/>
    <n v="38.769000000000084"/>
    <n v="6.7769999999999992"/>
    <n v="120.62"/>
    <n v="0.5685292654617814"/>
    <n v="0.99385136612021852"/>
    <n v="114"/>
    <n v="67.099999999999994"/>
    <n v="65.78"/>
    <n v="2.006688963210701E-2"/>
    <n v="2040.958333333333"/>
    <n v="2000.8083333333334"/>
    <n v="5.7560000000000002"/>
    <n v="4.4400000000000004"/>
    <n v="1.3160000000000001"/>
    <n v="0"/>
    <n v="9.2889999999999997"/>
    <n v="2"/>
    <n v="18.125"/>
    <n v="11.195"/>
    <n v="0"/>
    <n v="0"/>
    <n v="23.326000000000001"/>
    <n v="38.313000000000002"/>
    <n v="0"/>
    <n v="14.987"/>
    <n v="0.93640121746240856"/>
  </r>
  <r>
    <n v="547108"/>
    <n v="26015"/>
    <s v="Emmaüs"/>
    <s v="Oostlaan 15"/>
    <s v="8970 Poperinge"/>
    <x v="5"/>
    <x v="1"/>
    <s v=""/>
    <n v="9.2479999999999958"/>
    <n v="18.127000000000006"/>
    <n v="3.2640000000000002"/>
    <n v="70.658000000000001"/>
    <n v="0.43362393501089752"/>
    <n v="0.96395427927927957"/>
    <n v="74"/>
    <n v="77.400000000000006"/>
    <n v="75.900000000000006"/>
    <n v="1.9762845849802479E-2"/>
    <n v="2354.2500000000005"/>
    <n v="2308.6250000000005"/>
    <n v="3.0129999999999999"/>
    <n v="3.254"/>
    <n v="0"/>
    <n v="0.24099999999999999"/>
    <n v="2.5209999999999999"/>
    <n v="0"/>
    <n v="10.189"/>
    <n v="6.2190000000000003"/>
    <n v="1.4490000000000001"/>
    <n v="0"/>
    <n v="12.555999999999999"/>
    <n v="16.427"/>
    <n v="0"/>
    <n v="3.871"/>
    <n v="0.88150445909267161"/>
  </r>
  <r>
    <n v="548102"/>
    <n v="3666"/>
    <s v="Sint-Henricus"/>
    <s v="Sint-Rochusstraat 12"/>
    <s v="8800 Roeselare"/>
    <x v="5"/>
    <x v="2"/>
    <s v=""/>
    <n v="18.099999999999987"/>
    <n v="24.984999999999975"/>
    <n v="6.2689999999999984"/>
    <n v="86.137999999999991"/>
    <n v="0.57296431307901241"/>
    <n v="0.98028425925925922"/>
    <n v="90"/>
    <n v="82.89"/>
    <n v="81.16"/>
    <n v="2.1315919172006037E-2"/>
    <n v="2521.2374999999997"/>
    <n v="2468.6166666666668"/>
    <n v="3.7909999999999999"/>
    <n v="5.7240000000000002"/>
    <n v="0"/>
    <n v="1.9330000000000001"/>
    <n v="3.5680000000000001"/>
    <n v="4"/>
    <n v="13.023"/>
    <n v="13.920999999999999"/>
    <n v="0"/>
    <n v="1"/>
    <n v="15.964"/>
    <n v="22.686"/>
    <n v="0"/>
    <n v="6.7220000000000004"/>
    <n v="0.90429771118063562"/>
  </r>
  <r>
    <n v="548103"/>
    <n v="3792"/>
    <s v="De Waterdam"/>
    <s v="Handelsstraat 37"/>
    <s v="8800 Roeselare"/>
    <x v="5"/>
    <x v="2"/>
    <s v=""/>
    <n v="23.635999999999985"/>
    <n v="40.04"/>
    <n v="6.8789999999999987"/>
    <n v="144.49199999999996"/>
    <n v="0.48829692993383722"/>
    <n v="0.97803536036036032"/>
    <n v="148"/>
    <n v="78.81"/>
    <n v="77.239999999999995"/>
    <n v="2.0326255825996897E-2"/>
    <n v="2397.1375000000003"/>
    <n v="2349.3833333333332"/>
    <n v="6.1420000000000003"/>
    <n v="6.87"/>
    <n v="0"/>
    <n v="0.72799999999999998"/>
    <n v="5.9980000000000002"/>
    <n v="1"/>
    <n v="22.289000000000001"/>
    <n v="16.847000000000001"/>
    <n v="0"/>
    <n v="0"/>
    <n v="26.303000000000001"/>
    <n v="35.075000000000003"/>
    <n v="0"/>
    <n v="8.7720000000000002"/>
    <n v="0.90213423466924192"/>
  </r>
  <r>
    <n v="548104"/>
    <n v="3847"/>
    <s v="BEN Woonzorgcentrum Roeselare"/>
    <s v="Dokter Delbekestraat 27"/>
    <s v="8800 Roeselare"/>
    <x v="5"/>
    <x v="1"/>
    <s v=""/>
    <n v="23.603000000000012"/>
    <n v="30.084999999999997"/>
    <n v="7.8240000000000007"/>
    <n v="124.78100000000003"/>
    <n v="0.49295966533366453"/>
    <n v="0.97931679586563292"/>
    <n v="108"/>
    <n v="71.69"/>
    <n v="70.290000000000006"/>
    <n v="1.9917484706216904E-2"/>
    <n v="2180.5708333333332"/>
    <n v="2137.9875000000002"/>
    <n v="5.4649999999999999"/>
    <n v="7.2510000000000003"/>
    <n v="0"/>
    <n v="1.786"/>
    <n v="8.2100000000000009"/>
    <n v="2"/>
    <n v="18.631"/>
    <n v="12.391"/>
    <n v="0"/>
    <n v="0"/>
    <n v="22.753"/>
    <n v="28.466999999999999"/>
    <n v="0"/>
    <n v="5.7140000000000004"/>
    <n v="0.9033226350181256"/>
  </r>
  <r>
    <n v="548105"/>
    <n v="3797"/>
    <s v="Ter Berken"/>
    <s v="Zijstraat 59"/>
    <s v="8800 Roeselare"/>
    <x v="5"/>
    <x v="2"/>
    <s v=""/>
    <n v="18.945999999999998"/>
    <n v="19.464999999999993"/>
    <n v="4.8879999999999999"/>
    <n v="82.896000000000001"/>
    <n v="0.522329183555298"/>
    <n v="0.99408536585365859"/>
    <n v="82"/>
    <n v="76.22"/>
    <n v="74.73"/>
    <n v="1.9938445068914623E-2"/>
    <n v="2318.3583333333331"/>
    <n v="2273.0375000000004"/>
    <n v="3.4529999999999998"/>
    <n v="3.492"/>
    <n v="0"/>
    <n v="3.9E-2"/>
    <n v="5.9279999999999999"/>
    <n v="4"/>
    <n v="12.666"/>
    <n v="11.217000000000001"/>
    <n v="0"/>
    <n v="0"/>
    <n v="15.147"/>
    <n v="19.038"/>
    <n v="0"/>
    <n v="3.891"/>
    <n v="0.90487487052691373"/>
  </r>
  <r>
    <n v="548106"/>
    <n v="7944"/>
    <s v="Westerlinde"/>
    <s v="Westlaan 123"/>
    <s v="8800 Roeselare"/>
    <x v="5"/>
    <x v="1"/>
    <s v=""/>
    <n v="18.250999999999998"/>
    <n v="30.092000000000006"/>
    <n v="7.8630000000000004"/>
    <n v="117.25"/>
    <n v="0.47936886993603411"/>
    <n v="0.9617426229508198"/>
    <n v="110"/>
    <n v="64.099999999999994"/>
    <n v="62.84"/>
    <n v="2.0050922978994024E-2"/>
    <n v="1949.708333333333"/>
    <n v="1911.3833333333334"/>
    <n v="4.7460000000000004"/>
    <n v="7.359"/>
    <n v="0"/>
    <n v="2.613"/>
    <n v="5.1630000000000003"/>
    <n v="0"/>
    <n v="17.911000000000001"/>
    <n v="13.082000000000001"/>
    <n v="0"/>
    <n v="0"/>
    <n v="20.773"/>
    <n v="24.135000000000002"/>
    <n v="0"/>
    <n v="3.3620000000000001"/>
    <n v="0.89950701554797119"/>
  </r>
  <r>
    <n v="548107"/>
    <n v="13662"/>
    <s v="De Zilverberg"/>
    <s v="Knokuilstraat 35"/>
    <s v="8800 Roeselare"/>
    <x v="5"/>
    <x v="2"/>
    <s v=""/>
    <n v="21.302999999999997"/>
    <n v="44.005000000000017"/>
    <n v="8.1479999999999979"/>
    <n v="121.09399999999999"/>
    <n v="0.60660313475481875"/>
    <n v="0.9905115853658536"/>
    <n v="118"/>
    <n v="81.44"/>
    <n v="79.84"/>
    <n v="2.0040080160320661E-2"/>
    <n v="2477.1333333333332"/>
    <n v="2428.4666666666667"/>
    <n v="5.5019999999999998"/>
    <n v="6.78"/>
    <n v="0"/>
    <n v="1.278"/>
    <n v="3.5310000000000001"/>
    <n v="3"/>
    <n v="17.091999999999999"/>
    <n v="16.788"/>
    <n v="0"/>
    <n v="0"/>
    <n v="21.702999999999999"/>
    <n v="40.421999999999997"/>
    <n v="0"/>
    <n v="18.719000000000001"/>
    <n v="0.8977641798070134"/>
  </r>
  <r>
    <n v="548108"/>
    <n v="24707"/>
    <s v="De Hovenier (Armonea)"/>
    <s v="Hoveniersstraat 15"/>
    <s v="8800 Roeselare"/>
    <x v="5"/>
    <x v="0"/>
    <s v="Armonea"/>
    <n v="10.871000000000004"/>
    <n v="16.082000000000008"/>
    <n v="3.8709999999999996"/>
    <n v="96.653999999999996"/>
    <n v="0.31891075382291484"/>
    <n v="0.91431839622641509"/>
    <n v="94"/>
    <n v="85.21"/>
    <n v="83.54"/>
    <n v="1.9990423749101982E-2"/>
    <n v="2591.8041666666663"/>
    <n v="2541.0083333333337"/>
    <n v="3.1030000000000002"/>
    <n v="3.8679999999999999"/>
    <n v="0"/>
    <n v="0.76500000000000001"/>
    <n v="3.6080000000000001"/>
    <n v="0"/>
    <n v="11.353999999999999"/>
    <n v="7.2530000000000001"/>
    <n v="0.49299999999999999"/>
    <n v="0"/>
    <n v="13.472"/>
    <n v="16.07"/>
    <n v="0"/>
    <n v="2.5979999999999999"/>
    <n v="0.67791037160917256"/>
  </r>
  <r>
    <n v="549101"/>
    <n v="3708"/>
    <s v="Sint-Jozef, Ruiselede"/>
    <s v="Pensionaatstraat 8"/>
    <s v="8755 Wingene"/>
    <x v="5"/>
    <x v="1"/>
    <s v=""/>
    <n v="12.960000000000008"/>
    <n v="17.432999999999993"/>
    <n v="5.0199999999999978"/>
    <n v="70.373000000000005"/>
    <n v="0.50321856393787379"/>
    <n v="0.94221666666666659"/>
    <n v="37"/>
    <n v="70.12"/>
    <n v="68.75"/>
    <n v="1.9927272727272793E-2"/>
    <n v="2132.8166666666671"/>
    <n v="2091.1458333333335"/>
    <n v="3.1379999999999999"/>
    <n v="5.016"/>
    <n v="0"/>
    <n v="1.8779999999999999"/>
    <n v="2.5550000000000002"/>
    <n v="2"/>
    <n v="10.504"/>
    <n v="9.8949999999999996"/>
    <n v="0"/>
    <n v="0"/>
    <n v="12.898999999999999"/>
    <n v="15.846"/>
    <n v="0"/>
    <n v="2.9470000000000001"/>
    <n v="0.91392198084559684"/>
  </r>
  <r>
    <n v="550101"/>
    <n v="26165"/>
    <s v="Sint-Jan Baptist"/>
    <s v="Elleboogstraat 21"/>
    <s v="8587 Spiere-Helkijn"/>
    <x v="5"/>
    <x v="1"/>
    <s v=""/>
    <n v="6.5499999999999954"/>
    <n v="4.9139999999999944"/>
    <n v="1.4919999999999991"/>
    <n v="27.571999999999999"/>
    <n v="0.46989699695343062"/>
    <n v="0.98888888888888893"/>
    <n v="30"/>
    <n v="74.8"/>
    <n v="73.349999999999994"/>
    <n v="1.9768234492160808E-2"/>
    <n v="2275.1666666666665"/>
    <n v="2231.0625"/>
    <n v="1.3029999999999999"/>
    <n v="1.4850000000000001"/>
    <n v="0"/>
    <n v="0.182"/>
    <n v="3.3690000000000002"/>
    <n v="2"/>
    <n v="4.5940000000000003"/>
    <n v="3.1739999999999999"/>
    <n v="0"/>
    <n v="0"/>
    <n v="5.4829999999999997"/>
    <n v="4.9109999999999996"/>
    <n v="0.57199999999999995"/>
    <n v="0"/>
    <n v="0.99940381558028613"/>
  </r>
  <r>
    <n v="551103"/>
    <n v="3541"/>
    <s v="O.-L.-Vrouw Ter Westroze"/>
    <s v="Dorpsstraat 67"/>
    <s v="8840 Staden"/>
    <x v="5"/>
    <x v="1"/>
    <s v=""/>
    <n v="11.806000000000001"/>
    <n v="18.427000000000007"/>
    <n v="4.016"/>
    <n v="67.378"/>
    <n v="0.50831131823443865"/>
    <n v="0.96903928571428555"/>
    <n v="65"/>
    <n v="71.5"/>
    <n v="70.099999999999994"/>
    <n v="1.9971469329529423E-2"/>
    <n v="2174.7916666666665"/>
    <n v="2132.208333333333"/>
    <n v="2.9140000000000001"/>
    <n v="2.78"/>
    <n v="0.13400000000000001"/>
    <n v="0"/>
    <n v="1.7629999999999999"/>
    <n v="1"/>
    <n v="10.324999999999999"/>
    <n v="10.037000000000001"/>
    <n v="0"/>
    <n v="0"/>
    <n v="12.462"/>
    <n v="15.172000000000001"/>
    <n v="0"/>
    <n v="2.71"/>
    <n v="0.91068429438869991"/>
  </r>
  <r>
    <n v="551104"/>
    <n v="15279"/>
    <s v="De Oever"/>
    <s v="Meulebroekenlaan 11"/>
    <s v="8840 Staden"/>
    <x v="5"/>
    <x v="2"/>
    <s v=""/>
    <n v="15.115999999999998"/>
    <n v="23.34099999999998"/>
    <n v="7.9630000000000001"/>
    <n v="91.588999999999984"/>
    <n v="0.50682942274727305"/>
    <n v="0.9813854609929078"/>
    <n v="89"/>
    <n v="71.02"/>
    <n v="69.63"/>
    <n v="1.9962659773086422E-2"/>
    <n v="2160.1916666666666"/>
    <n v="2117.9124999999999"/>
    <n v="4.12"/>
    <n v="5.335"/>
    <n v="0"/>
    <n v="1.2150000000000001"/>
    <n v="5.5750000000000002"/>
    <n v="0"/>
    <n v="14.281000000000001"/>
    <n v="8.8989999999999991"/>
    <n v="0"/>
    <n v="0"/>
    <n v="17.347000000000001"/>
    <n v="19.341999999999999"/>
    <n v="0"/>
    <n v="1.9950000000000001"/>
    <n v="0.93991051172170403"/>
  </r>
  <r>
    <n v="552101"/>
    <n v="3325"/>
    <s v="Deken Darras"/>
    <s v="Schependomstraat 4"/>
    <s v="8700 Tielt"/>
    <x v="5"/>
    <x v="2"/>
    <s v=""/>
    <n v="30.453999999999969"/>
    <n v="33.656999999999982"/>
    <n v="8.110000000000003"/>
    <n v="173.666"/>
    <n v="0.41586148123409272"/>
    <n v="0.96713333333333329"/>
    <n v="160"/>
    <n v="60.98"/>
    <n v="59.78"/>
    <n v="2.0073603211776536E-2"/>
    <n v="1854.8083333333332"/>
    <n v="1818.3083333333334"/>
    <n v="6.1580000000000004"/>
    <n v="7.6079999999999997"/>
    <n v="0"/>
    <n v="1.45"/>
    <n v="6.867"/>
    <n v="6"/>
    <n v="23.376000000000001"/>
    <n v="22.977"/>
    <n v="0"/>
    <n v="0"/>
    <n v="27.503"/>
    <n v="31.082999999999998"/>
    <n v="0"/>
    <n v="3.58"/>
    <n v="0.76859973496560863"/>
  </r>
  <r>
    <n v="552102"/>
    <n v="3617"/>
    <s v="Samen Tielt"/>
    <s v="Krommewalstraat 9"/>
    <s v="8700 Tielt"/>
    <x v="5"/>
    <x v="1"/>
    <s v=""/>
    <n v="10.154999999999999"/>
    <n v="19.017999999999997"/>
    <n v="5.1850000000000005"/>
    <n v="66.726000000000013"/>
    <n v="0.51491172856158007"/>
    <n v="0.88255833333333333"/>
    <n v="83"/>
    <n v="93.82"/>
    <n v="92.11"/>
    <n v="1.856475952665293E-2"/>
    <n v="2853.6916666666662"/>
    <n v="2801.6791666666668"/>
    <n v="3.0030000000000001"/>
    <n v="5.181"/>
    <n v="0"/>
    <n v="2.1779999999999999"/>
    <n v="3.2349999999999999"/>
    <n v="0"/>
    <n v="10.904"/>
    <n v="6.42"/>
    <n v="1.2490000000000001"/>
    <n v="0"/>
    <n v="12.967000000000001"/>
    <n v="15.358000000000001"/>
    <n v="0"/>
    <n v="2.391"/>
    <n v="0.98481949758775578"/>
  </r>
  <r>
    <n v="553101"/>
    <n v="3633"/>
    <s v="Sint-Augustinus, Torhout"/>
    <s v="Aartrijkestraat 11A"/>
    <s v="8820 Torhout"/>
    <x v="5"/>
    <x v="2"/>
    <s v=""/>
    <n v="25.764999999999986"/>
    <n v="51.725000000000101"/>
    <n v="9.3419999999999987"/>
    <n v="172.86199999999999"/>
    <n v="0.50231976952713786"/>
    <n v="0.97975499058380411"/>
    <n v="170"/>
    <n v="73.44"/>
    <n v="63.55"/>
    <n v="0.15562549173878848"/>
    <n v="2233.7999999999997"/>
    <n v="1932.9791666666667"/>
    <n v="7.7210000000000001"/>
    <n v="9.16"/>
    <n v="0"/>
    <n v="1.4390000000000001"/>
    <n v="7.7670000000000003"/>
    <n v="0"/>
    <n v="25.268000000000001"/>
    <n v="17.489000000000001"/>
    <n v="1.2E-2"/>
    <n v="0"/>
    <n v="31.393999999999998"/>
    <n v="49.253"/>
    <n v="0"/>
    <n v="17.859000000000002"/>
    <n v="0.90758884759560465"/>
  </r>
  <r>
    <n v="554101"/>
    <n v="3817"/>
    <s v="Ter Linden, Veurne"/>
    <s v="Kaaiplaats 2"/>
    <s v="8630 Veurne"/>
    <x v="5"/>
    <x v="2"/>
    <s v=""/>
    <n v="26.192"/>
    <n v="44.659000000000042"/>
    <n v="11.870999999999999"/>
    <n v="151.78100000000001"/>
    <n v="0.54500892733609629"/>
    <n v="0.95522083333333307"/>
    <n v="158"/>
    <n v="67.599999999999994"/>
    <n v="66.28"/>
    <n v="1.9915509957754818E-2"/>
    <n v="2056.1666666666665"/>
    <n v="2016.0166666666669"/>
    <n v="7.0830000000000002"/>
    <n v="8.516"/>
    <n v="0"/>
    <n v="1.4330000000000001"/>
    <n v="7.9169999999999998"/>
    <n v="5"/>
    <n v="21.228000000000002"/>
    <n v="18.253"/>
    <n v="0"/>
    <n v="0"/>
    <n v="27.594999999999999"/>
    <n v="42.328000000000003"/>
    <n v="0"/>
    <n v="14.733000000000001"/>
    <n v="0.88624852500680762"/>
  </r>
  <r>
    <n v="554102"/>
    <n v="3624"/>
    <s v="Sint-Anna, Veurne"/>
    <s v="Bulskampstraat 39"/>
    <s v="8630 Veurne"/>
    <x v="5"/>
    <x v="1"/>
    <s v=""/>
    <n v="14.297000000000002"/>
    <n v="20.366000000000014"/>
    <n v="6.2629999999999999"/>
    <n v="87.74799999999999"/>
    <n v="0.46640379267903564"/>
    <n v="0.96519322344322356"/>
    <n v="82"/>
    <n v="73.11"/>
    <n v="65.489999999999995"/>
    <n v="0.11635364177737073"/>
    <n v="2223.7625000000003"/>
    <n v="1991.9875"/>
    <n v="4.0170000000000003"/>
    <n v="6.0049999999999999"/>
    <n v="0"/>
    <n v="1.988"/>
    <n v="5.0110000000000001"/>
    <n v="1"/>
    <n v="13.124000000000001"/>
    <n v="8.7739999999999991"/>
    <n v="0"/>
    <n v="0"/>
    <n v="16.48"/>
    <n v="17.355"/>
    <n v="0"/>
    <n v="0.875"/>
    <n v="0.91165585848640207"/>
  </r>
  <r>
    <n v="554103"/>
    <n v="3490"/>
    <s v="Huize Maria Troost"/>
    <s v="Ieperse Steenweg 98A"/>
    <s v="8630 Veurne"/>
    <x v="5"/>
    <x v="1"/>
    <s v=""/>
    <n v="12.955000000000005"/>
    <n v="12.284999999999998"/>
    <n v="3.1489999999999996"/>
    <n v="49.997"/>
    <n v="0.56781406884413066"/>
    <n v="1.0049999999999999"/>
    <n v="50"/>
    <n v="64.45"/>
    <n v="63.19"/>
    <n v="1.9939863902516342E-2"/>
    <n v="1960.3541666666667"/>
    <n v="1922.0291666666667"/>
    <n v="2.5430000000000001"/>
    <n v="3.1469999999999998"/>
    <n v="0"/>
    <n v="0.60399999999999998"/>
    <n v="6.1219999999999999"/>
    <n v="4"/>
    <n v="8.3330000000000002"/>
    <n v="5.8250000000000002"/>
    <n v="0"/>
    <n v="0"/>
    <n v="10.564"/>
    <n v="10.997"/>
    <n v="0"/>
    <n v="0.433"/>
    <n v="1"/>
  </r>
  <r>
    <n v="555101"/>
    <n v="3192"/>
    <s v="Benaja"/>
    <s v="Hendrik Deberghstraat 37A"/>
    <s v="8640 Vleteren"/>
    <x v="5"/>
    <x v="1"/>
    <s v=""/>
    <n v="6.7449999999999957"/>
    <n v="2.4689999999999981"/>
    <n v="2.1080000000000001"/>
    <n v="32.602999999999994"/>
    <n v="0.34726865625862635"/>
    <n v="0.82708333333333328"/>
    <n v="40"/>
    <n v="68.5"/>
    <n v="67.150000000000006"/>
    <n v="2.010424422933732E-2"/>
    <n v="2083.5416666666665"/>
    <n v="2042.479166666667"/>
    <n v="1.155"/>
    <n v="2.1059999999999999"/>
    <n v="0"/>
    <n v="0.95099999999999996"/>
    <n v="2.9540000000000002"/>
    <n v="2"/>
    <n v="4.5739999999999998"/>
    <n v="3.7770000000000001"/>
    <n v="0"/>
    <n v="0"/>
    <n v="5.25"/>
    <n v="2.4630000000000001"/>
    <n v="2.7869999999999999"/>
    <n v="0"/>
    <n v="0.80504201680672272"/>
  </r>
  <r>
    <n v="556104"/>
    <n v="10106"/>
    <s v="Acropolys"/>
    <s v="Oscar Verschuerestraat 3"/>
    <s v="8790 Waregem"/>
    <x v="5"/>
    <x v="0"/>
    <m/>
    <n v="10.342999999999996"/>
    <n v="16.721999999999998"/>
    <n v="4.9350000000000005"/>
    <n v="63.671000000000006"/>
    <n v="0.50258359378681017"/>
    <n v="0.98075769230769227"/>
    <n v="65"/>
    <n v="72.12"/>
    <n v="70.709999999999994"/>
    <n v="1.9940602460755352E-2"/>
    <n v="2193.65"/>
    <n v="2150.7624999999998"/>
    <n v="3.0550000000000002"/>
    <n v="4.4290000000000003"/>
    <n v="0"/>
    <n v="1.3740000000000001"/>
    <n v="0.40600000000000003"/>
    <n v="0"/>
    <n v="10.465"/>
    <n v="9.8480000000000008"/>
    <n v="0.21099999999999999"/>
    <n v="0"/>
    <n v="12.896000000000001"/>
    <n v="15.057"/>
    <n v="0"/>
    <n v="2.161"/>
    <n v="1"/>
  </r>
  <r>
    <n v="556105"/>
    <n v="8890"/>
    <s v="De Karmel"/>
    <s v="Karmeldreef 74"/>
    <s v="8790 Waregem"/>
    <x v="5"/>
    <x v="1"/>
    <s v=""/>
    <n v="10.723000000000001"/>
    <n v="15.672000000000001"/>
    <n v="2.4119999999999999"/>
    <n v="56.87"/>
    <n v="0.50654123439423249"/>
    <n v="0.94582777777777771"/>
    <n v="43"/>
    <n v="73.8"/>
    <n v="72.37"/>
    <n v="1.9759568882133483E-2"/>
    <n v="2244.75"/>
    <n v="2201.2541666666671"/>
    <n v="2.5830000000000002"/>
    <n v="2.4079999999999999"/>
    <n v="0.17499999999999999"/>
    <n v="0"/>
    <n v="1.9450000000000001"/>
    <n v="2"/>
    <n v="8.9629999999999992"/>
    <n v="8.7729999999999997"/>
    <n v="0"/>
    <n v="0"/>
    <n v="10.706"/>
    <n v="14.176"/>
    <n v="0"/>
    <n v="3.47"/>
    <n v="0.9772998056060701"/>
  </r>
  <r>
    <n v="556106"/>
    <n v="14836"/>
    <s v="De Meers"/>
    <s v="Schakelstraat 43"/>
    <s v="8790 Waregem"/>
    <x v="5"/>
    <x v="2"/>
    <s v=""/>
    <n v="53.568000000000019"/>
    <n v="72.615000000000222"/>
    <n v="14.222999999999994"/>
    <n v="291.51799999999997"/>
    <n v="0.48163749751301893"/>
    <n v="0.97583333333333344"/>
    <n v="262"/>
    <n v="63.03"/>
    <n v="61.79"/>
    <n v="2.0067972163780645E-2"/>
    <n v="1917.1625000000001"/>
    <n v="1879.4458333333334"/>
    <n v="12.64"/>
    <n v="13.214"/>
    <n v="0"/>
    <n v="0.57399999999999995"/>
    <n v="14.224"/>
    <n v="7"/>
    <n v="41.832000000000001"/>
    <n v="34.232999999999997"/>
    <n v="0"/>
    <n v="0"/>
    <n v="51.460999999999999"/>
    <n v="59.503999999999998"/>
    <n v="0"/>
    <n v="8.0429999999999993"/>
    <n v="0.89725153658819434"/>
  </r>
  <r>
    <n v="556107"/>
    <n v="18054"/>
    <s v="Woon- en Zorghotel Aurélys"/>
    <s v="Grote Heerweg 240"/>
    <s v="8790 Waregem"/>
    <x v="5"/>
    <x v="1"/>
    <s v=""/>
    <n v="14.807000000000002"/>
    <n v="22.129000000000005"/>
    <n v="4.7759999999999998"/>
    <n v="91.858000000000004"/>
    <n v="0.45409218576498511"/>
    <n v="1.0018192028985506"/>
    <n v="88"/>
    <n v="80.67"/>
    <n v="79.099999999999994"/>
    <n v="1.98482932996209E-2"/>
    <n v="2453.7125000000001"/>
    <n v="2405.958333333333"/>
    <n v="3.8029999999999999"/>
    <n v="4.7720000000000002"/>
    <n v="0"/>
    <n v="0.96899999999999997"/>
    <n v="2.1709999999999998"/>
    <n v="1"/>
    <n v="14.122999999999999"/>
    <n v="12.627000000000001"/>
    <n v="0"/>
    <n v="0"/>
    <n v="16.77"/>
    <n v="22.356000000000002"/>
    <n v="0"/>
    <n v="5.5860000000000003"/>
    <n v="0.89999403483655449"/>
  </r>
  <r>
    <n v="557101"/>
    <n v="3795"/>
    <s v="Ter Beke"/>
    <s v="Beselarestraat 1"/>
    <s v="8940 Wervik"/>
    <x v="5"/>
    <x v="2"/>
    <s v=""/>
    <n v="16.520999999999994"/>
    <n v="24.269999999999975"/>
    <n v="2.9460000000000002"/>
    <n v="74.337000000000003"/>
    <n v="0.58836111223213161"/>
    <n v="0.99110833333333348"/>
    <n v="75"/>
    <n v="66.819999999999993"/>
    <n v="65.52"/>
    <n v="1.9841269841269771E-2"/>
    <n v="2032.4416666666666"/>
    <n v="1992.8999999999999"/>
    <n v="3.133"/>
    <n v="2.8439999999999999"/>
    <n v="0.28899999999999998"/>
    <n v="0"/>
    <n v="4.234"/>
    <n v="3"/>
    <n v="11.132999999999999"/>
    <n v="9.7710000000000008"/>
    <n v="0"/>
    <n v="0"/>
    <n v="13.42"/>
    <n v="18.539000000000001"/>
    <n v="0"/>
    <n v="5.1189999999999998"/>
    <n v="0.88585854863081859"/>
  </r>
  <r>
    <n v="557102"/>
    <n v="3409"/>
    <s v="Het Pardoen"/>
    <s v="Akademiestraat 1"/>
    <s v="8940 Wervik"/>
    <x v="5"/>
    <x v="2"/>
    <s v=""/>
    <n v="17.149000000000001"/>
    <n v="26.404999999999987"/>
    <n v="4.7649999999999997"/>
    <n v="100.964"/>
    <n v="0.47857652232478892"/>
    <n v="0.96983571428571436"/>
    <n v="105"/>
    <n v="66.75"/>
    <n v="65.44"/>
    <n v="2.0018337408312936E-2"/>
    <n v="2030.3125"/>
    <n v="1990.4666666666667"/>
    <n v="3.9769999999999999"/>
    <n v="3.758"/>
    <n v="0.219"/>
    <n v="0"/>
    <n v="5.3259999999999996"/>
    <n v="3"/>
    <n v="13.654"/>
    <n v="10.917"/>
    <n v="0"/>
    <n v="0"/>
    <n v="16.690000000000001"/>
    <n v="20.206"/>
    <n v="0"/>
    <n v="3.516"/>
    <n v="0.81496255291436015"/>
  </r>
  <r>
    <n v="557104"/>
    <n v="3502"/>
    <s v="Mater Amabilis"/>
    <s v="Sint Jorisstraat 3"/>
    <s v="8940 Wervik"/>
    <x v="5"/>
    <x v="1"/>
    <s v=""/>
    <n v="16.139000000000003"/>
    <n v="30.918000000000021"/>
    <n v="7.3359999999999994"/>
    <n v="113.14"/>
    <n v="0.48075835248364879"/>
    <n v="0.97009081196581204"/>
    <n v="103"/>
    <n v="69.13"/>
    <n v="67.77"/>
    <n v="2.0067876641581828E-2"/>
    <n v="2102.7041666666664"/>
    <n v="2061.3375000000001"/>
    <n v="5.1050000000000004"/>
    <n v="6.3410000000000002"/>
    <n v="0"/>
    <n v="1.236"/>
    <n v="3.806"/>
    <n v="0"/>
    <n v="16.634"/>
    <n v="12.327"/>
    <n v="0.501"/>
    <n v="0"/>
    <n v="20.922999999999998"/>
    <n v="27.056000000000001"/>
    <n v="0"/>
    <n v="6.133"/>
    <n v="0.90292956891317544"/>
  </r>
  <r>
    <n v="558101"/>
    <n v="3772"/>
    <s v="Het Gulle Heem"/>
    <s v="Gulleheemlaan 20"/>
    <s v="8560 Wevelgem"/>
    <x v="5"/>
    <x v="2"/>
    <s v=""/>
    <n v="16.475999999999992"/>
    <n v="16.550999999999995"/>
    <n v="4.1870000000000003"/>
    <n v="78.828999999999994"/>
    <n v="0.47208514632939641"/>
    <n v="1.0052777426160338"/>
    <n v="75"/>
    <n v="72.06"/>
    <n v="70.650000000000006"/>
    <n v="1.995753715498938E-2"/>
    <n v="2191.8250000000003"/>
    <n v="2148.9375000000005"/>
    <n v="3.5680000000000001"/>
    <n v="3.4849999999999999"/>
    <n v="8.3000000000000004E-2"/>
    <n v="0"/>
    <n v="4.4359999999999999"/>
    <n v="4"/>
    <n v="11.615"/>
    <n v="10.923"/>
    <n v="0"/>
    <n v="0"/>
    <n v="14.372"/>
    <n v="15.403"/>
    <n v="0"/>
    <n v="1.0309999999999999"/>
    <n v="0.92619169656586364"/>
  </r>
  <r>
    <n v="558102"/>
    <n v="3824"/>
    <s v="Elckerlyc"/>
    <s v="Elckerlycplein 1"/>
    <s v="8560 Wevelgem"/>
    <x v="5"/>
    <x v="2"/>
    <s v=""/>
    <n v="11.767999999999999"/>
    <n v="15.459"/>
    <n v="3.544"/>
    <n v="62.478999999999999"/>
    <n v="0.49250148049744713"/>
    <n v="0.99206507936507915"/>
    <n v="60"/>
    <n v="72.06"/>
    <n v="70.650000000000006"/>
    <n v="1.995753715498938E-2"/>
    <n v="2191.8250000000003"/>
    <n v="2148.9375000000005"/>
    <n v="2.8570000000000002"/>
    <n v="3.5419999999999998"/>
    <n v="0"/>
    <n v="0.68500000000000005"/>
    <n v="1.7410000000000001"/>
    <n v="2"/>
    <n v="9.1820000000000004"/>
    <n v="9.125"/>
    <n v="0"/>
    <n v="0"/>
    <n v="11.457000000000001"/>
    <n v="14.387"/>
    <n v="0"/>
    <n v="2.93"/>
    <n v="0.92531215571061332"/>
  </r>
  <r>
    <n v="558103"/>
    <n v="3715"/>
    <s v="Sint-Jozef, Wevelgem"/>
    <s v="Sint-Maartensplein 15"/>
    <s v="8560 Wevelgem"/>
    <x v="5"/>
    <x v="1"/>
    <s v=""/>
    <n v="12.337000000000009"/>
    <n v="29.234000000000016"/>
    <n v="5.1079999999999997"/>
    <n v="93.772999999999996"/>
    <n v="0.49778720953792699"/>
    <n v="0.97830694444444433"/>
    <n v="90"/>
    <n v="69.25"/>
    <n v="67.97"/>
    <n v="1.8831837575400856E-2"/>
    <n v="2106.3541666666665"/>
    <n v="2067.4208333333336"/>
    <n v="4.1180000000000003"/>
    <n v="5.101"/>
    <n v="0"/>
    <n v="0.98299999999999998"/>
    <n v="4.2649999999999997"/>
    <n v="0"/>
    <n v="14.9"/>
    <n v="7.5640000000000001"/>
    <n v="3.0710000000000002"/>
    <n v="0"/>
    <n v="17.645"/>
    <n v="22.975000000000001"/>
    <n v="0"/>
    <n v="5.33"/>
    <n v="0.95234851534198217"/>
  </r>
  <r>
    <n v="558104"/>
    <n v="3640"/>
    <s v="Sint-Camillus, Wevelgem"/>
    <s v="Kloosterstraat 21"/>
    <s v="8560 Wevelgem"/>
    <x v="5"/>
    <x v="1"/>
    <s v=""/>
    <n v="16.015000000000011"/>
    <n v="35.221999999999987"/>
    <n v="12.318000000000001"/>
    <n v="135.71799999999999"/>
    <n v="0.46828718371918243"/>
    <n v="0.97901103117506005"/>
    <n v="135"/>
    <n v="67.97"/>
    <n v="66.64"/>
    <n v="1.995798319327724E-2"/>
    <n v="2067.4208333333331"/>
    <n v="2026.9666666666667"/>
    <n v="5.96"/>
    <n v="11.815"/>
    <n v="0"/>
    <n v="5.8550000000000004"/>
    <n v="3.694"/>
    <n v="0"/>
    <n v="19.565000000000001"/>
    <n v="12.305"/>
    <n v="3.5659999999999998"/>
    <n v="0"/>
    <n v="24.207000000000001"/>
    <n v="26.954000000000001"/>
    <n v="0"/>
    <n v="2.7469999999999999"/>
    <n v="0.90451581646042356"/>
  </r>
  <r>
    <n v="559101"/>
    <n v="3813"/>
    <s v="Ter Lembeek"/>
    <s v="Hernieuwenstraat 15"/>
    <s v="8710 Wielsbeke"/>
    <x v="5"/>
    <x v="2"/>
    <s v=""/>
    <n v="10.758000000000001"/>
    <n v="24.056999999999999"/>
    <n v="3.5270000000000006"/>
    <n v="70.01100000000001"/>
    <n v="0.54765679678907586"/>
    <n v="0.98473791079812201"/>
    <n v="51"/>
    <n v="61.59"/>
    <n v="60.38"/>
    <n v="2.0039748261013512E-2"/>
    <n v="1873.3625000000002"/>
    <n v="1836.5583333333334"/>
    <n v="3.0070000000000001"/>
    <n v="3.0270000000000001"/>
    <n v="0"/>
    <n v="0.02"/>
    <n v="3.93"/>
    <n v="0"/>
    <n v="10.103999999999999"/>
    <n v="6.4210000000000003"/>
    <n v="0"/>
    <n v="0"/>
    <n v="12.601000000000001"/>
    <n v="20.239999999999998"/>
    <n v="0"/>
    <n v="7.6390000000000002"/>
    <n v="0.87139513665754298"/>
  </r>
  <r>
    <n v="560103"/>
    <n v="3489"/>
    <s v="Het Laar"/>
    <s v="Pastorijstraat 56"/>
    <s v="8750 Wingene"/>
    <x v="5"/>
    <x v="1"/>
    <s v=""/>
    <n v="13.386000000000006"/>
    <n v="26.939"/>
    <n v="4.7840000000000016"/>
    <n v="88.265000000000001"/>
    <n v="0.51106327536396079"/>
    <n v="0.98796574074074084"/>
    <n v="86"/>
    <n v="73.790000000000006"/>
    <n v="72.36"/>
    <n v="1.9762299613045986E-2"/>
    <n v="2244.4458333333337"/>
    <n v="2200.9500000000003"/>
    <n v="4.008"/>
    <n v="4.2670000000000003"/>
    <n v="0"/>
    <n v="0.25900000000000001"/>
    <n v="4.8929999999999998"/>
    <n v="0"/>
    <n v="14.663"/>
    <n v="7.9829999999999997"/>
    <n v="1.7869999999999999"/>
    <n v="0"/>
    <n v="17.366"/>
    <n v="25.187000000000001"/>
    <n v="0"/>
    <n v="7.8209999999999997"/>
    <n v="1"/>
  </r>
  <r>
    <n v="560104"/>
    <n v="27029"/>
    <s v="Amphora"/>
    <s v="Sint-Amandsstraat 2"/>
    <s v="8750 Wingene"/>
    <x v="5"/>
    <x v="1"/>
    <s v=""/>
    <n v="21.114000000000008"/>
    <n v="37.310000000000009"/>
    <n v="10.234000000000002"/>
    <n v="147.05100000000002"/>
    <n v="0.46689923903951697"/>
    <n v="0.9618705337690634"/>
    <n v="134"/>
    <n v="75.569999999999993"/>
    <n v="78.06"/>
    <n v="-3.1898539584934826E-2"/>
    <n v="2298.5875000000001"/>
    <n v="2374.3250000000003"/>
    <n v="6.742"/>
    <n v="9.1440000000000001"/>
    <n v="0"/>
    <n v="2.4020000000000001"/>
    <n v="8.5860000000000003"/>
    <n v="0"/>
    <n v="23.055"/>
    <n v="12.012"/>
    <n v="2.4569999999999999"/>
    <n v="0"/>
    <n v="28.210999999999999"/>
    <n v="35.188000000000002"/>
    <n v="0"/>
    <n v="6.9770000000000003"/>
    <n v="0.95566590171717969"/>
  </r>
  <r>
    <n v="561105"/>
    <n v="25779"/>
    <s v="Klaverveld"/>
    <s v="Fazantenlaan 89"/>
    <s v="8210 Zedelgem"/>
    <x v="5"/>
    <x v="1"/>
    <s v=""/>
    <n v="28.102000000000004"/>
    <n v="39.512999999999998"/>
    <n v="7.8270000000000008"/>
    <n v="141.78699999999998"/>
    <n v="0.53207980985562864"/>
    <n v="0.97873362068965508"/>
    <n v="150"/>
    <n v="75.48"/>
    <n v="74"/>
    <n v="2.0000000000000018E-2"/>
    <n v="2295.85"/>
    <n v="2250.8333333333335"/>
    <n v="6.702"/>
    <n v="6.7619999999999996"/>
    <n v="0"/>
    <n v="0.06"/>
    <n v="7.9610000000000003"/>
    <n v="5"/>
    <n v="22.885999999999999"/>
    <n v="19.527000000000001"/>
    <n v="0"/>
    <n v="0"/>
    <n v="27.962"/>
    <n v="33.055999999999997"/>
    <n v="0"/>
    <n v="5.0940000000000003"/>
    <n v="0.9973113314040597"/>
  </r>
  <r>
    <n v="562101"/>
    <n v="14062"/>
    <s v="Passendale"/>
    <s v="Kraaiveldstraat 8"/>
    <s v="8980 Zonnebeke"/>
    <x v="5"/>
    <x v="1"/>
    <s v=""/>
    <n v="9.1459999999999972"/>
    <n v="17.274999999999999"/>
    <n v="6.1250000000000018"/>
    <n v="77.195000000000022"/>
    <n v="0.42160761707364452"/>
    <n v="0.92560119047619038"/>
    <n v="66"/>
    <n v="66.16"/>
    <n v="66.16"/>
    <n v="0"/>
    <n v="2012.3666666666666"/>
    <n v="2012.3666666666666"/>
    <n v="3.5059999999999998"/>
    <n v="4.9130000000000003"/>
    <n v="0"/>
    <n v="1.407"/>
    <n v="2.7669999999999999"/>
    <n v="0"/>
    <n v="9.9600000000000009"/>
    <n v="6.3730000000000002"/>
    <n v="0.82"/>
    <n v="0"/>
    <n v="13.179"/>
    <n v="17.202999999999999"/>
    <n v="0"/>
    <n v="4.024"/>
    <n v="0.85150482680295281"/>
  </r>
  <r>
    <n v="562102"/>
    <n v="3719"/>
    <s v="Sint-Jozef, Ieperstraat, Zonnebeke"/>
    <s v="Ieperstraat 54"/>
    <s v="8980 Zonnebeke"/>
    <x v="5"/>
    <x v="1"/>
    <s v=""/>
    <n v="17.974000000000004"/>
    <n v="27.646000000000004"/>
    <n v="7.1139999999999999"/>
    <n v="109.42"/>
    <n v="0.48194114421495154"/>
    <n v="0.97470357142857156"/>
    <n v="100"/>
    <n v="60.71"/>
    <n v="59.14"/>
    <n v="2.6547176192086575E-2"/>
    <n v="1846.5958333333335"/>
    <n v="1798.8416666666667"/>
    <n v="4.95"/>
    <n v="7.1120000000000001"/>
    <n v="0"/>
    <n v="2.1619999999999999"/>
    <n v="5.3959999999999999"/>
    <n v="0"/>
    <n v="17.071999999999999"/>
    <n v="12.069000000000001"/>
    <n v="0"/>
    <n v="0"/>
    <n v="21.183"/>
    <n v="25.277000000000001"/>
    <n v="0"/>
    <n v="4.0940000000000003"/>
    <n v="0.92682554231591807"/>
  </r>
  <r>
    <n v="564101"/>
    <n v="3615"/>
    <s v="Sint-Amand"/>
    <s v="Otegemstraat 75"/>
    <s v="8550 Zwevegem"/>
    <x v="5"/>
    <x v="2"/>
    <s v=""/>
    <n v="27.562999999999988"/>
    <n v="41.203000000000024"/>
    <n v="8.7840000000000025"/>
    <n v="147.55700000000002"/>
    <n v="0.52555961425076425"/>
    <n v="0.99217477628635364"/>
    <n v="149"/>
    <n v="69.349999999999994"/>
    <n v="68"/>
    <n v="1.9852941176470518E-2"/>
    <n v="2109.395833333333"/>
    <n v="2068.3333333333335"/>
    <n v="5.7670000000000003"/>
    <n v="6.6760000000000002"/>
    <n v="0"/>
    <n v="0.90900000000000003"/>
    <n v="6.7549999999999999"/>
    <n v="3"/>
    <n v="20.771000000000001"/>
    <n v="16.591999999999999"/>
    <n v="0"/>
    <n v="0"/>
    <n v="24.75"/>
    <n v="32.018000000000001"/>
    <n v="0"/>
    <n v="7.2679999999999998"/>
    <n v="0.82868163386410842"/>
  </r>
  <r>
    <n v="564102"/>
    <n v="3493"/>
    <s v="Marialove"/>
    <s v="Gauwelstraat 24"/>
    <s v="8551 Zwevegem"/>
    <x v="5"/>
    <x v="1"/>
    <s v=""/>
    <n v="39.056999999999981"/>
    <n v="50.429000000000109"/>
    <n v="12.726999999999999"/>
    <n v="217.18600000000001"/>
    <n v="0.47062425754882953"/>
    <n v="0.98717933634992461"/>
    <n v="197"/>
    <n v="71.55"/>
    <n v="70.150000000000006"/>
    <n v="1.9957234497505194E-2"/>
    <n v="2176.3125"/>
    <n v="2133.729166666667"/>
    <n v="9.5950000000000006"/>
    <n v="12.21"/>
    <n v="0"/>
    <n v="2.6150000000000002"/>
    <n v="13.648"/>
    <n v="5"/>
    <n v="33.783000000000001"/>
    <n v="24.879000000000001"/>
    <n v="0"/>
    <n v="0"/>
    <n v="40.57"/>
    <n v="44.661999999999999"/>
    <n v="0"/>
    <n v="4.0919999999999996"/>
    <n v="0.94278078352128281"/>
  </r>
  <r>
    <m/>
    <m/>
    <m/>
    <m/>
    <m/>
    <x v="6"/>
    <x v="3"/>
    <m/>
    <m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15">
  <r>
    <n v="101101"/>
    <n v="3883"/>
    <s v="Zonnetij (Korian)"/>
    <s v="Leugstraat 11"/>
    <s v="2630 Aartselaar"/>
    <x v="0"/>
    <x v="0"/>
    <s v="Korian"/>
    <n v="11.828999999999995"/>
    <n v="31.27"/>
    <n v="4.5229999999999997"/>
    <n v="119.063"/>
    <n v="0.39997312347244734"/>
    <n v="0.85948637469586397"/>
    <n v="134"/>
    <n v="85.67"/>
    <n v="83.99"/>
    <n v="2.0002381235861399E-2"/>
    <n v="2605.7958333333331"/>
    <n v="2554.6958333333332"/>
    <n v="3.8580000000000001"/>
    <n v="4.0220000000000002"/>
    <n v="0"/>
    <n v="0.16400000000000001"/>
    <n v="5.9429999999999996"/>
    <n v="0"/>
    <n v="14.788"/>
    <n v="5.82"/>
    <n v="3.0249999999999999"/>
    <n v="0"/>
    <n v="17.091999999999999"/>
    <n v="24.661000000000001"/>
    <n v="0"/>
    <n v="7.569"/>
    <n v="0.71608365287350906"/>
    <n v="11479.78"/>
  </r>
  <r>
    <n v="101102"/>
    <n v="3885"/>
    <s v="Zonnewende, Aartselaar (Korian)"/>
    <s v="Boomsesteenweg 15"/>
    <s v="2630 Aartselaar"/>
    <x v="0"/>
    <x v="0"/>
    <s v="Korian"/>
    <n v="15.617999999999997"/>
    <n v="32.438999999999979"/>
    <n v="5.6570000000000009"/>
    <n v="163.19099999999995"/>
    <n v="0.32914805350785276"/>
    <n v="0.92377500000000001"/>
    <n v="139"/>
    <n v="90.73"/>
    <n v="88.95"/>
    <n v="2.0011242270938645E-2"/>
    <n v="2759.7041666666669"/>
    <n v="2705.5625"/>
    <n v="4.8010000000000002"/>
    <n v="5.2830000000000004"/>
    <n v="0"/>
    <n v="0.48199999999999998"/>
    <n v="4.5940000000000003"/>
    <n v="0"/>
    <n v="18.338999999999999"/>
    <n v="11.016999999999999"/>
    <n v="2.7280000000000002"/>
    <n v="0"/>
    <n v="21.303999999999998"/>
    <n v="33.661999999999999"/>
    <n v="0"/>
    <n v="12.358000000000001"/>
    <n v="0.62870655483914872"/>
    <n v="12611.470000000001"/>
  </r>
  <r>
    <n v="102103"/>
    <n v="3435"/>
    <s v="Het Huizeken van Nazareth"/>
    <s v="Sint-Antoniusstraat 21"/>
    <s v="2000 Antwerpen"/>
    <x v="0"/>
    <x v="1"/>
    <s v=""/>
    <n v="11.463999999999995"/>
    <n v="22.834999999999997"/>
    <n v="4.9579999999999993"/>
    <n v="107.91"/>
    <n v="0.36379390232601233"/>
    <n v="0.89583888888888896"/>
    <n v="105"/>
    <n v="78.72"/>
    <n v="77.010000000000005"/>
    <n v="2.2204908453447469E-2"/>
    <n v="2394.4"/>
    <n v="2342.3875000000003"/>
    <n v="3.5139999999999998"/>
    <n v="4.4509999999999996"/>
    <n v="0"/>
    <n v="0.93700000000000006"/>
    <n v="3.952"/>
    <n v="0"/>
    <n v="13.146000000000001"/>
    <n v="7.5030000000000001"/>
    <n v="1.6910000000000001"/>
    <n v="0"/>
    <n v="15.228"/>
    <n v="20.902999999999999"/>
    <n v="0"/>
    <n v="5.6749999999999998"/>
    <n v="0.72075404316106328"/>
    <n v="8265.6"/>
  </r>
  <r>
    <n v="102104"/>
    <n v="3680"/>
    <s v="Hof Sint-Jozef"/>
    <s v="Waarlooshofstraat 9"/>
    <s v="2020 Antwerpen"/>
    <x v="0"/>
    <x v="1"/>
    <s v=""/>
    <n v="7.0010000000000021"/>
    <n v="17.330999999999996"/>
    <n v="1.3430000000000002"/>
    <n v="65.781000000000006"/>
    <n v="0.39031027196302875"/>
    <n v="0.92130092592592605"/>
    <n v="66"/>
    <n v="64.64"/>
    <n v="50"/>
    <n v="0.29279999999999995"/>
    <n v="1966.1333333333332"/>
    <n v="1520.8333333333335"/>
    <n v="1.345"/>
    <n v="1.341"/>
    <n v="4.0000000000000001E-3"/>
    <n v="0"/>
    <n v="1.905"/>
    <n v="1"/>
    <n v="5.5830000000000002"/>
    <n v="5.0819999999999999"/>
    <n v="0"/>
    <n v="0"/>
    <n v="6.2770000000000001"/>
    <n v="15.821"/>
    <n v="0"/>
    <n v="9.5440000000000005"/>
    <n v="0.44285714285714284"/>
    <n v="4266.24"/>
  </r>
  <r>
    <n v="102109"/>
    <n v="3317"/>
    <s v="De Zavel"/>
    <s v="Duinstraat 21- 23"/>
    <s v="2060 Antwerpen"/>
    <x v="0"/>
    <x v="1"/>
    <s v=""/>
    <n v="11.650000000000002"/>
    <n v="34.089000000000013"/>
    <n v="10.052"/>
    <n v="127.691"/>
    <n v="0.43692194438135823"/>
    <n v="0.96139264705882332"/>
    <n v="124"/>
    <n v="78.400000000000006"/>
    <n v="76.88"/>
    <n v="1.9771071800208206E-2"/>
    <n v="2384.666666666667"/>
    <n v="2338.4333333333334"/>
    <n v="4.6029999999999998"/>
    <n v="9.0660000000000007"/>
    <n v="0"/>
    <n v="4.4630000000000001"/>
    <n v="5.0330000000000004"/>
    <n v="0"/>
    <n v="15.875"/>
    <n v="6.4850000000000003"/>
    <n v="4.3570000000000002"/>
    <n v="0"/>
    <n v="19.22"/>
    <n v="27.515999999999998"/>
    <n v="0"/>
    <n v="8.2959999999999994"/>
    <n v="0.74634711524019992"/>
    <n v="9721.6"/>
  </r>
  <r>
    <n v="102112"/>
    <n v="3848"/>
    <s v="Vinck-Heymans"/>
    <s v="Arthur Goemaerelei 18"/>
    <s v="2018 Antwerpen"/>
    <x v="0"/>
    <x v="2"/>
    <s v=""/>
    <n v="16.04399999999999"/>
    <n v="31.992000000000033"/>
    <n v="4.0579999999999989"/>
    <n v="152.28299999999999"/>
    <n v="0.34208677265354653"/>
    <n v="0.83741521739130453"/>
    <n v="157"/>
    <n v="83.37"/>
    <n v="81.739999999999995"/>
    <n v="1.9941277220455245E-2"/>
    <n v="2535.8375000000001"/>
    <n v="2486.2583333333332"/>
    <n v="4.21"/>
    <n v="4.056"/>
    <n v="0.154"/>
    <n v="0"/>
    <n v="8.85"/>
    <n v="0"/>
    <n v="16.347999999999999"/>
    <n v="7.1769999999999996"/>
    <n v="0.32100000000000001"/>
    <n v="0"/>
    <n v="18.698"/>
    <n v="29.202999999999999"/>
    <n v="0"/>
    <n v="10.505000000000001"/>
    <n v="0.59063513290710246"/>
    <n v="13089.09"/>
  </r>
  <r>
    <n v="102116"/>
    <n v="3590"/>
    <s v="Lozanahof"/>
    <s v="Van Schoonbekestraat 54"/>
    <s v="2018 Antwerpen"/>
    <x v="0"/>
    <x v="2"/>
    <s v=""/>
    <n v="15.061999999999998"/>
    <n v="45.063000000000045"/>
    <n v="6.1310000000000002"/>
    <n v="162.86600000000004"/>
    <n v="0.40681296280377749"/>
    <n v="0.90577953855494853"/>
    <n v="223"/>
    <n v="83.35"/>
    <n v="81.72"/>
    <n v="1.9946157611355764E-2"/>
    <n v="2535.2291666666665"/>
    <n v="2485.65"/>
    <n v="6.07"/>
    <n v="6.1219999999999999"/>
    <n v="0"/>
    <n v="5.1999999999999998E-2"/>
    <n v="4.7889999999999997"/>
    <n v="0"/>
    <n v="21.739000000000001"/>
    <n v="10.253"/>
    <n v="6.6970000000000001"/>
    <n v="0"/>
    <n v="26.219000000000001"/>
    <n v="41.037999999999997"/>
    <n v="0"/>
    <n v="14.819000000000001"/>
    <n v="0.78463177835661857"/>
    <n v="18587.05"/>
  </r>
  <r>
    <n v="102117"/>
    <n v="3203"/>
    <s v="Bilzenhof"/>
    <s v="Lange Beeldekensstraat 50"/>
    <s v="2060 Antwerpen"/>
    <x v="0"/>
    <x v="2"/>
    <s v=""/>
    <n v="8.5729999999999915"/>
    <n v="21.480999999999998"/>
    <n v="3.9070000000000009"/>
    <n v="88.792000000000002"/>
    <n v="0.38247815118479134"/>
    <n v="0.93332719298245614"/>
    <n v="95"/>
    <n v="81.58"/>
    <n v="79.98"/>
    <n v="2.0005001250312571E-2"/>
    <n v="2481.3916666666669"/>
    <n v="2432.7250000000004"/>
    <n v="2.6880000000000002"/>
    <n v="3.9"/>
    <n v="0"/>
    <n v="1.212"/>
    <n v="3.5640000000000001"/>
    <n v="0"/>
    <n v="9.4730000000000008"/>
    <n v="4.9960000000000004"/>
    <n v="0.91300000000000003"/>
    <n v="0"/>
    <n v="11.36"/>
    <n v="20.074999999999999"/>
    <n v="0"/>
    <n v="8.7149999999999999"/>
    <n v="0.62538183837822825"/>
    <n v="7750.0999999999995"/>
  </r>
  <r>
    <n v="102119"/>
    <n v="3426"/>
    <s v="Hof Ter Schelde"/>
    <s v="August Vermeylenlaan 6"/>
    <s v="2050 Antwerpen"/>
    <x v="0"/>
    <x v="1"/>
    <s v=""/>
    <n v="12.736000000000002"/>
    <n v="34.288999999999994"/>
    <n v="6.2649999999999988"/>
    <n v="144.40800000000002"/>
    <n v="0.36902387679352938"/>
    <n v="0.94193870967741955"/>
    <n v="145"/>
    <n v="85.96"/>
    <n v="84.3"/>
    <n v="1.9691577698695006E-2"/>
    <n v="2614.6166666666663"/>
    <n v="2564.125"/>
    <n v="5.3940000000000001"/>
    <n v="6.0019999999999998"/>
    <n v="0"/>
    <n v="0.60799999999999998"/>
    <n v="6.7190000000000003"/>
    <n v="0"/>
    <n v="17.228000000000002"/>
    <n v="6.0060000000000002"/>
    <n v="4.5030000000000001"/>
    <n v="0"/>
    <n v="21.33"/>
    <n v="29.202999999999999"/>
    <n v="0"/>
    <n v="7.8730000000000002"/>
    <n v="0.73310940693227578"/>
    <n v="12464.199999999999"/>
  </r>
  <r>
    <n v="102124"/>
    <n v="3679"/>
    <s v="Residentie Sint-Jozef (Korian)"/>
    <s v="Hemelstraat 22"/>
    <s v="2018 Antwerpen"/>
    <x v="0"/>
    <x v="0"/>
    <s v="Korian"/>
    <n v="6.6969999999999992"/>
    <n v="6.8730000000000002"/>
    <n v="1.37"/>
    <n v="40.186"/>
    <n v="0.37177126362414775"/>
    <n v="0.76100330188679244"/>
    <n v="41"/>
    <n v="93.93"/>
    <n v="92.08"/>
    <n v="2.0091225021720227E-2"/>
    <n v="2857.0375000000004"/>
    <n v="2800.7666666666669"/>
    <n v="1.379"/>
    <n v="1.365"/>
    <n v="1.4E-2"/>
    <n v="0"/>
    <n v="3.1240000000000001"/>
    <n v="2"/>
    <n v="4.9939999999999998"/>
    <n v="3.5670000000000002"/>
    <n v="0"/>
    <n v="0"/>
    <n v="5.8380000000000001"/>
    <n v="5.4779999999999998"/>
    <n v="0.36"/>
    <n v="0"/>
    <n v="0.71503248450451795"/>
    <n v="3851.13"/>
  </r>
  <r>
    <n v="102127"/>
    <n v="3531"/>
    <s v="Nottebohm"/>
    <s v="Biartstraat 2"/>
    <s v="2018 Antwerpen"/>
    <x v="0"/>
    <x v="1"/>
    <s v=""/>
    <n v="10.043000000000001"/>
    <n v="22.815000000000001"/>
    <n v="5.7029999999999994"/>
    <n v="80.920999999999992"/>
    <n v="0.47652648879771642"/>
    <n v="0.94509264705882368"/>
    <n v="67"/>
    <n v="79.95"/>
    <n v="78.400000000000006"/>
    <n v="1.9770408163265252E-2"/>
    <n v="2431.8125"/>
    <n v="2384.666666666667"/>
    <n v="3.2719999999999998"/>
    <n v="4.702"/>
    <n v="0"/>
    <n v="1.43"/>
    <n v="6.3380000000000001"/>
    <n v="0"/>
    <n v="11.692"/>
    <n v="3.6930000000000001"/>
    <n v="1.661"/>
    <n v="0"/>
    <n v="13.904"/>
    <n v="18.661000000000001"/>
    <n v="0"/>
    <n v="4.7569999999999997"/>
    <n v="0.85358804984236603"/>
    <n v="5356.6500000000005"/>
  </r>
  <r>
    <n v="102129"/>
    <n v="3532"/>
    <s v="Onze-Lieve-Vrouw van Antwerpen"/>
    <s v="Pieter van Hobokenstraat 3"/>
    <s v="2000 Antwerpen"/>
    <x v="0"/>
    <x v="1"/>
    <s v=""/>
    <n v="18.857999999999997"/>
    <n v="50.753000000000043"/>
    <n v="6.6520000000000001"/>
    <n v="172.29499999999996"/>
    <n v="0.44263037232653335"/>
    <n v="0.95046944444444437"/>
    <n v="170"/>
    <n v="84.89"/>
    <n v="83.23"/>
    <n v="1.9944731467019139E-2"/>
    <n v="2582.0708333333332"/>
    <n v="2531.5791666666669"/>
    <n v="5.8170000000000002"/>
    <n v="6.3689999999999998"/>
    <n v="0"/>
    <n v="0.55200000000000005"/>
    <n v="9.4499999999999993"/>
    <n v="0"/>
    <n v="21.587"/>
    <n v="9.3940000000000001"/>
    <n v="2.7429999999999999"/>
    <n v="0"/>
    <n v="25.204999999999998"/>
    <n v="40.636000000000003"/>
    <n v="0"/>
    <n v="15.430999999999999"/>
    <n v="0.72711985748297625"/>
    <n v="14431.3"/>
  </r>
  <r>
    <n v="102130"/>
    <n v="3663"/>
    <s v="Sint-Gabriël"/>
    <s v="Van Peltstraat 25"/>
    <s v="2018 Antwerpen"/>
    <x v="0"/>
    <x v="1"/>
    <s v=""/>
    <n v="8.3660000000000014"/>
    <n v="13.598999999999998"/>
    <n v="2.2520000000000002"/>
    <n v="63.646999999999998"/>
    <n v="0.38048926108064796"/>
    <n v="0.96211414141414142"/>
    <n v="66"/>
    <n v="81.95"/>
    <n v="80.34"/>
    <n v="2.0039830719442264E-2"/>
    <n v="2492.6458333333335"/>
    <n v="2443.6750000000002"/>
    <n v="2.298"/>
    <n v="1.7509999999999999"/>
    <n v="0.54700000000000004"/>
    <n v="0"/>
    <n v="1.6919999999999999"/>
    <n v="1"/>
    <n v="7.26"/>
    <n v="6.1879999999999997"/>
    <n v="0"/>
    <n v="0"/>
    <n v="9.282"/>
    <n v="11.949"/>
    <n v="0"/>
    <n v="2.6669999999999998"/>
    <n v="0.68938056906719469"/>
    <n v="5408.7"/>
  </r>
  <r>
    <n v="102132"/>
    <n v="3230"/>
    <s v="Cocoon"/>
    <s v="Schulstraat 47"/>
    <s v="2018 Antwerpen"/>
    <x v="0"/>
    <x v="1"/>
    <s v=""/>
    <n v="9.7590000000000021"/>
    <n v="19.613000000000003"/>
    <n v="4.1999999999999984"/>
    <n v="74.524000000000029"/>
    <n v="0.45048574955718951"/>
    <n v="0.96367243589743601"/>
    <n v="73"/>
    <n v="73.55"/>
    <n v="72.11"/>
    <n v="1.9969491055332078E-2"/>
    <n v="2237.1458333333335"/>
    <n v="2193.3458333333333"/>
    <n v="3.222"/>
    <n v="3.702"/>
    <n v="0"/>
    <n v="0.48"/>
    <n v="4.3739999999999997"/>
    <n v="0"/>
    <n v="9.6069999999999993"/>
    <n v="5.3780000000000001"/>
    <n v="0"/>
    <n v="0"/>
    <n v="12.198"/>
    <n v="14.412000000000001"/>
    <n v="0"/>
    <n v="2.214"/>
    <n v="0.85533295172676971"/>
    <n v="5369.15"/>
  </r>
  <r>
    <n v="102134"/>
    <n v="6802"/>
    <s v="Monnikenhof"/>
    <s v="Monnikenhofstraat 109"/>
    <s v="2040 Antwerpen"/>
    <x v="0"/>
    <x v="2"/>
    <s v=""/>
    <n v="10.834999999999997"/>
    <n v="22.849000000000004"/>
    <n v="4.9699999999999989"/>
    <n v="90.111999999999981"/>
    <n v="0.42895507812500006"/>
    <n v="0.82045530303030301"/>
    <n v="118"/>
    <n v="84.05"/>
    <n v="82.41"/>
    <n v="1.990049751243772E-2"/>
    <n v="2556.5208333333335"/>
    <n v="2506.6374999999998"/>
    <n v="3.5369999999999999"/>
    <n v="4.968"/>
    <n v="0"/>
    <n v="1.431"/>
    <n v="4.7889999999999997"/>
    <n v="0"/>
    <n v="13.036"/>
    <n v="6.0190000000000001"/>
    <n v="2.2280000000000002"/>
    <n v="0"/>
    <n v="15.502000000000001"/>
    <n v="19.773"/>
    <n v="0"/>
    <n v="4.2709999999999999"/>
    <n v="0.84628931594883516"/>
    <n v="9917.9"/>
  </r>
  <r>
    <n v="102135"/>
    <n v="9027"/>
    <s v="Het Gouden Anker"/>
    <s v="Binnenvaartstraat 50"/>
    <s v="2000 Antwerpen"/>
    <x v="0"/>
    <x v="1"/>
    <s v=""/>
    <n v="10.940999999999999"/>
    <n v="22.890999999999995"/>
    <n v="4.9219999999999997"/>
    <n v="84.793999999999983"/>
    <n v="0.45703705450857368"/>
    <n v="0.94445092592592605"/>
    <n v="90"/>
    <n v="79.75"/>
    <n v="78.19"/>
    <n v="1.9951400434838229E-2"/>
    <n v="2425.7291666666665"/>
    <n v="2378.2791666666667"/>
    <n v="3.6269999999999998"/>
    <n v="4.47"/>
    <n v="0"/>
    <n v="0.84299999999999997"/>
    <n v="6.5730000000000004"/>
    <n v="0"/>
    <n v="11.903"/>
    <n v="4.3650000000000002"/>
    <n v="0.96499999999999997"/>
    <n v="0"/>
    <n v="14.856999999999999"/>
    <n v="19.677"/>
    <n v="0"/>
    <n v="4.82"/>
    <n v="0.86306946688206787"/>
    <n v="7177.5"/>
  </r>
  <r>
    <n v="102136"/>
    <n v="10830"/>
    <s v="Sint-Camillus, Antwerpen"/>
    <s v="Lokkaardstraat 10"/>
    <s v="2018 Antwerpen"/>
    <x v="0"/>
    <x v="1"/>
    <s v=""/>
    <n v="8.4960000000000004"/>
    <n v="14.234999999999999"/>
    <n v="5.0820000000000016"/>
    <n v="75.483000000000004"/>
    <n v="0.36846707205595963"/>
    <n v="0.93107253086419761"/>
    <n v="76"/>
    <n v="93.44"/>
    <n v="91.61"/>
    <n v="1.9975985154459197E-2"/>
    <n v="2842.1333333333332"/>
    <n v="2786.4708333333333"/>
    <n v="2.4769999999999999"/>
    <n v="3.7389999999999999"/>
    <n v="0"/>
    <n v="1.262"/>
    <n v="2.5760000000000001"/>
    <n v="0"/>
    <n v="8.3140000000000001"/>
    <n v="5.6929999999999996"/>
    <n v="4.4999999999999998E-2"/>
    <n v="0"/>
    <n v="10.013"/>
    <n v="12.36"/>
    <n v="0"/>
    <n v="2.347"/>
    <n v="0.65661226357535085"/>
    <n v="7101.44"/>
  </r>
  <r>
    <n v="102139"/>
    <n v="18375"/>
    <s v="Residentie Arthur (Vulpia)"/>
    <s v="Solvynsstraat 80"/>
    <s v="2018 Antwerpen"/>
    <x v="0"/>
    <x v="0"/>
    <s v="Vulpia"/>
    <n v="17.059000000000008"/>
    <n v="27.989000000000029"/>
    <n v="3.5150000000000001"/>
    <n v="138.35600000000002"/>
    <n v="0.35100031802018006"/>
    <n v="0.74568540587219345"/>
    <n v="184"/>
    <n v="87.84"/>
    <n v="86.11"/>
    <n v="2.0090581813958952E-2"/>
    <n v="2671.8"/>
    <n v="2619.1791666666668"/>
    <n v="4.3140000000000001"/>
    <n v="3.5139999999999998"/>
    <n v="0.8"/>
    <n v="0"/>
    <n v="9.8759999999999994"/>
    <n v="1"/>
    <n v="15.423999999999999"/>
    <n v="6.8730000000000002"/>
    <n v="0"/>
    <n v="0"/>
    <n v="18.326000000000001"/>
    <n v="23.209"/>
    <n v="0"/>
    <n v="4.883"/>
    <n v="0.63885893340387001"/>
    <n v="16162.560000000001"/>
  </r>
  <r>
    <n v="102144"/>
    <n v="20583"/>
    <s v="Regatta (Armonea)"/>
    <s v="Blancefloerlaan 351"/>
    <s v="2050 Antwerpen"/>
    <x v="0"/>
    <x v="0"/>
    <s v="Armonea"/>
    <n v="13.504999999999997"/>
    <n v="34.406000000000006"/>
    <n v="4.45"/>
    <n v="149.08599999999998"/>
    <n v="0.35121339361174092"/>
    <n v="0.81860547882136292"/>
    <n v="167"/>
    <n v="95.41"/>
    <n v="93.54"/>
    <n v="1.999144750908699E-2"/>
    <n v="2902.0541666666668"/>
    <n v="2845.1750000000002"/>
    <n v="4.8760000000000003"/>
    <n v="4.4489999999999998"/>
    <n v="0.42699999999999999"/>
    <n v="0"/>
    <n v="4.133"/>
    <n v="0"/>
    <n v="18.356000000000002"/>
    <n v="9.3559999999999999"/>
    <n v="4.867"/>
    <n v="0"/>
    <n v="21.771000000000001"/>
    <n v="33.584000000000003"/>
    <n v="0"/>
    <n v="11.813000000000001"/>
    <n v="0.69455674801528966"/>
    <n v="15933.47"/>
  </r>
  <r>
    <n v="102145"/>
    <n v="21122"/>
    <s v="Dageraad (Armonea)"/>
    <s v="Wipstraat 24- 26"/>
    <s v="2018 Antwerpen"/>
    <x v="0"/>
    <x v="0"/>
    <s v="Armonea"/>
    <n v="10.247999999999996"/>
    <n v="17.582000000000011"/>
    <n v="2.9800000000000004"/>
    <n v="90.195999999999998"/>
    <n v="0.34158942746906745"/>
    <n v="0.95123705673758863"/>
    <n v="86"/>
    <n v="91.94"/>
    <n v="90.14"/>
    <n v="1.9968937208786341E-2"/>
    <n v="2796.5083333333332"/>
    <n v="2741.7583333333337"/>
    <n v="2.7120000000000002"/>
    <n v="2.9780000000000002"/>
    <n v="0"/>
    <n v="0.26600000000000001"/>
    <n v="3.2509999999999999"/>
    <n v="0"/>
    <n v="10.413"/>
    <n v="6.4809999999999999"/>
    <n v="0.68100000000000005"/>
    <n v="0"/>
    <n v="11.987"/>
    <n v="15.846"/>
    <n v="0"/>
    <n v="3.859"/>
    <n v="0.65777394411755652"/>
    <n v="7906.84"/>
  </r>
  <r>
    <n v="102146"/>
    <n v="25022"/>
    <s v="t Zand"/>
    <s v="Louis Paul Boonstraat 22"/>
    <s v="2050 Antwerpen"/>
    <x v="0"/>
    <x v="2"/>
    <s v=""/>
    <n v="10.755999999999997"/>
    <n v="26.050999999999995"/>
    <n v="6.09"/>
    <n v="115.36200000000001"/>
    <n v="0.37184688198886973"/>
    <n v="0.92866666666666686"/>
    <n v="123"/>
    <n v="83.35"/>
    <n v="81.72"/>
    <n v="1.9946157611355764E-2"/>
    <n v="2535.2291666666665"/>
    <n v="2485.65"/>
    <n v="4.1500000000000004"/>
    <n v="6.0839999999999996"/>
    <n v="0"/>
    <n v="1.9339999999999999"/>
    <n v="3.0489999999999999"/>
    <n v="0"/>
    <n v="14.946999999999999"/>
    <n v="7.625"/>
    <n v="4.2729999999999997"/>
    <n v="0"/>
    <n v="17.763000000000002"/>
    <n v="24.893000000000001"/>
    <n v="0"/>
    <n v="7.13"/>
    <n v="0.76639334407386928"/>
    <n v="10252.049999999999"/>
  </r>
  <r>
    <n v="102147"/>
    <n v="25024"/>
    <s v="Hollebeek"/>
    <s v="Turnersstraat 38"/>
    <s v="2020 Antwerpen"/>
    <x v="0"/>
    <x v="1"/>
    <s v=""/>
    <n v="14.745999999999995"/>
    <n v="31.271999999999974"/>
    <n v="8.8610000000000024"/>
    <n v="113.27100000000002"/>
    <n v="0.48449294170617341"/>
    <n v="0.94028333333333325"/>
    <n v="120"/>
    <n v="82.54"/>
    <n v="80.92"/>
    <n v="2.0019772614928488E-2"/>
    <n v="2510.5916666666667"/>
    <n v="2461.3166666666666"/>
    <n v="5.2709999999999999"/>
    <n v="7.8739999999999997"/>
    <n v="0"/>
    <n v="2.6030000000000002"/>
    <n v="7.5549999999999997"/>
    <n v="0"/>
    <n v="15.725"/>
    <n v="6.77"/>
    <n v="1.4"/>
    <n v="0"/>
    <n v="20.513999999999999"/>
    <n v="26.056000000000001"/>
    <n v="0"/>
    <n v="5.5419999999999998"/>
    <n v="0.90354102167182659"/>
    <n v="9904.8000000000011"/>
  </r>
  <r>
    <n v="102150"/>
    <n v="28385"/>
    <s v="Cadiz"/>
    <s v="Napelsstraat 70"/>
    <s v="2000 Antwerpen"/>
    <x v="0"/>
    <x v="1"/>
    <s v=""/>
    <n v="12.799999999999999"/>
    <n v="27.566999999999986"/>
    <n v="10.060000000000006"/>
    <n v="109.56700000000001"/>
    <n v="0.46023894055691938"/>
    <n v="0.91736944444444468"/>
    <n v="105"/>
    <n v="86.49"/>
    <n v="84.81"/>
    <n v="1.9808984789529527E-2"/>
    <n v="2630.7374999999997"/>
    <n v="2579.6375000000003"/>
    <n v="4.9790000000000001"/>
    <n v="9.2859999999999996"/>
    <n v="0"/>
    <n v="4.3070000000000004"/>
    <n v="7.8360000000000003"/>
    <n v="0"/>
    <n v="14.693"/>
    <n v="4.9240000000000004"/>
    <n v="1.9330000000000001"/>
    <n v="0"/>
    <n v="19.251000000000001"/>
    <n v="22.69"/>
    <n v="0"/>
    <n v="3.4390000000000001"/>
    <n v="0.8700507355378222"/>
    <n v="9081.4499999999989"/>
  </r>
  <r>
    <n v="102152"/>
    <n v="200318"/>
    <s v="Ten Berch (Emeis)"/>
    <s v="Boomgaardstraat 29"/>
    <s v="2018 Antwerpen"/>
    <x v="0"/>
    <x v="0"/>
    <s v="Emeis"/>
    <n v="9.1239999999999988"/>
    <n v="13.765999999999996"/>
    <n v="2.2479999999999998"/>
    <n v="68.59399999999998"/>
    <n v="0.36647520191270377"/>
    <n v="0.58545028248587572"/>
    <n v="100"/>
    <n v="90.37"/>
    <n v="95.81"/>
    <n v="-5.6779041853668666E-2"/>
    <n v="2748.7541666666671"/>
    <n v="2914.2208333333333"/>
    <n v="2.15"/>
    <n v="2.2480000000000002"/>
    <n v="0"/>
    <n v="9.8000000000000004E-2"/>
    <n v="4.5039999999999996"/>
    <n v="1"/>
    <n v="8.26"/>
    <n v="4.5860000000000003"/>
    <n v="0"/>
    <n v="0"/>
    <n v="9.5939999999999994"/>
    <n v="11.882999999999999"/>
    <n v="0"/>
    <n v="2.2890000000000001"/>
    <n v="0.68799935437010729"/>
    <n v="9037"/>
  </r>
  <r>
    <n v="103101"/>
    <n v="3678"/>
    <s v="Home Sint-Jozef"/>
    <s v="Grotesteenweg 112"/>
    <s v="2600 Antwerpen"/>
    <x v="0"/>
    <x v="1"/>
    <s v=""/>
    <n v="9.1059999999999999"/>
    <n v="14.767000000000001"/>
    <n v="4.4569999999999999"/>
    <n v="76.359000000000009"/>
    <n v="0.37101062088293452"/>
    <n v="0.93291463414634146"/>
    <n v="68"/>
    <n v="82.42"/>
    <n v="79.98"/>
    <n v="3.0507626906726593E-2"/>
    <n v="2506.9416666666666"/>
    <n v="2432.7250000000004"/>
    <n v="2.871"/>
    <n v="4.0789999999999997"/>
    <n v="0"/>
    <n v="1.208"/>
    <n v="4.6310000000000002"/>
    <n v="0"/>
    <n v="9.7840000000000007"/>
    <n v="4.3680000000000003"/>
    <n v="0.78500000000000003"/>
    <n v="0"/>
    <n v="11.776999999999999"/>
    <n v="13.231"/>
    <n v="0"/>
    <n v="1.454"/>
    <n v="0.76693034921859926"/>
    <n v="5604.56"/>
  </r>
  <r>
    <n v="103103"/>
    <n v="3618"/>
    <s v="Sint-Anna, Antwerpen"/>
    <s v="Floraliënlaan 400D"/>
    <s v="2600 Antwerpen"/>
    <x v="0"/>
    <x v="2"/>
    <s v=""/>
    <n v="11.651999999999994"/>
    <n v="33.158000000000072"/>
    <n v="6.5599999999999987"/>
    <n v="132.31800000000004"/>
    <n v="0.38823138197373031"/>
    <n v="0.90822162162162157"/>
    <n v="144"/>
    <n v="81.209999999999994"/>
    <n v="79.62"/>
    <n v="1.9969856819894272E-2"/>
    <n v="2470.1374999999998"/>
    <n v="2421.7750000000001"/>
    <n v="4.5380000000000003"/>
    <n v="6.5570000000000004"/>
    <n v="0"/>
    <n v="2.0190000000000001"/>
    <n v="5.4210000000000003"/>
    <n v="0"/>
    <n v="16.433"/>
    <n v="6.1920000000000002"/>
    <n v="4.82"/>
    <n v="0"/>
    <n v="19.497"/>
    <n v="29.37"/>
    <n v="0"/>
    <n v="9.8729999999999993"/>
    <n v="0.73016269816469803"/>
    <n v="11694.24"/>
  </r>
  <r>
    <n v="103106"/>
    <n v="3228"/>
    <s v="Cleo"/>
    <s v="Van Vaerenberghstraat 31"/>
    <s v="2600 Antwerpen"/>
    <x v="0"/>
    <x v="1"/>
    <s v=""/>
    <n v="14.696000000000002"/>
    <n v="26.200999999999979"/>
    <n v="6.0759999999999987"/>
    <n v="108.473"/>
    <n v="0.43303863634268414"/>
    <n v="0.97822815315315326"/>
    <n v="111"/>
    <n v="79.58"/>
    <n v="78.02"/>
    <n v="1.9994873109459244E-2"/>
    <n v="2420.5583333333334"/>
    <n v="2373.1083333333331"/>
    <n v="4.5170000000000003"/>
    <n v="5.6669999999999998"/>
    <n v="0"/>
    <n v="1.1499999999999999"/>
    <n v="8.6319999999999997"/>
    <n v="0"/>
    <n v="15.18"/>
    <n v="6.06"/>
    <n v="0.48799999999999999"/>
    <n v="0"/>
    <n v="19.082999999999998"/>
    <n v="23.59"/>
    <n v="0"/>
    <n v="4.5069999999999997"/>
    <n v="0.83032354204025971"/>
    <n v="8833.3799999999992"/>
  </r>
  <r>
    <n v="103107"/>
    <n v="9029"/>
    <s v="Residentie De Veldekens (Vulpia)"/>
    <s v="Grote Weide 2"/>
    <s v="2600 Antwerpen"/>
    <x v="0"/>
    <x v="0"/>
    <s v="Vulpia"/>
    <n v="12.554"/>
    <n v="30.077000000000016"/>
    <n v="6.8039999999999985"/>
    <n v="147.828"/>
    <n v="0.33440890764943054"/>
    <n v="0.93386250000000015"/>
    <n v="129"/>
    <n v="78.930000000000007"/>
    <n v="77.37"/>
    <n v="2.0162853819309934E-2"/>
    <n v="2400.7874999999999"/>
    <n v="2353.3375000000001"/>
    <n v="4.2569999999999997"/>
    <n v="6.0430000000000001"/>
    <n v="0"/>
    <n v="1.786"/>
    <n v="6.3040000000000003"/>
    <n v="0"/>
    <n v="16.864000000000001"/>
    <n v="5.8040000000000003"/>
    <n v="4.7560000000000002"/>
    <n v="0"/>
    <n v="19.14"/>
    <n v="28.93"/>
    <n v="0"/>
    <n v="9.7899999999999991"/>
    <n v="0.64134403321163147"/>
    <n v="10181.970000000001"/>
  </r>
  <r>
    <n v="103108"/>
    <n v="10868"/>
    <s v="Residentie Moretus (Armonea)"/>
    <s v="Grotesteenweg 185"/>
    <s v="2600 Antwerpen"/>
    <x v="0"/>
    <x v="0"/>
    <s v="Armonea"/>
    <n v="12.981999999999994"/>
    <n v="25.407000000000018"/>
    <n v="4.6339999999999995"/>
    <n v="129.89099999999999"/>
    <n v="0.33122387232371769"/>
    <n v="0.88549030612244894"/>
    <n v="127"/>
    <n v="78.239999999999995"/>
    <n v="76.709999999999994"/>
    <n v="1.9945248337895904E-2"/>
    <n v="2379.7999999999997"/>
    <n v="2333.2624999999998"/>
    <n v="3.56"/>
    <n v="4.63"/>
    <n v="0"/>
    <n v="1.07"/>
    <n v="6.423"/>
    <n v="0"/>
    <n v="14.148999999999999"/>
    <n v="6.5419999999999998"/>
    <n v="1.1839999999999999"/>
    <n v="0"/>
    <n v="16.372"/>
    <n v="24.024000000000001"/>
    <n v="0"/>
    <n v="7.6520000000000001"/>
    <n v="0.58591014553891585"/>
    <n v="9936.48"/>
  </r>
  <r>
    <n v="103112"/>
    <n v="200777"/>
    <s v="Ruytenburg"/>
    <s v="Floraliënlaan 400A"/>
    <s v="2600 Antwerpen"/>
    <x v="0"/>
    <x v="2"/>
    <s v=""/>
    <n v="17.611999999999991"/>
    <n v="46.30100000000008"/>
    <n v="9.3049999999999962"/>
    <n v="173.02400000000006"/>
    <n v="0.42316672831514723"/>
    <n v="0.91139561403508784"/>
    <n v="179"/>
    <n v="81.459999999999994"/>
    <n v="79.86"/>
    <n v="2.0035061357375428E-2"/>
    <n v="2477.7416666666663"/>
    <n v="2429.0750000000003"/>
    <n v="6.4420000000000002"/>
    <n v="8.8040000000000003"/>
    <n v="0"/>
    <n v="2.3620000000000001"/>
    <n v="7.8019999999999996"/>
    <n v="0"/>
    <n v="22.879000000000001"/>
    <n v="9.76"/>
    <n v="5.3170000000000002"/>
    <n v="0"/>
    <n v="27.946999999999999"/>
    <n v="45.421999999999997"/>
    <n v="0"/>
    <n v="17.475000000000001"/>
    <n v="0.75820952930429342"/>
    <n v="14581.339999999998"/>
  </r>
  <r>
    <n v="104102"/>
    <n v="3212"/>
    <s v="Borsbeekhof (Korian)"/>
    <s v="Borsbeekstraat 11"/>
    <s v="2140 Antwerpen"/>
    <x v="0"/>
    <x v="0"/>
    <s v="Korian"/>
    <n v="7.8179999999999987"/>
    <n v="19.569999999999993"/>
    <n v="5.2990000000000004"/>
    <n v="83.565000000000026"/>
    <n v="0.39115658469454889"/>
    <n v="0.68875213675213676"/>
    <n v="95"/>
    <n v="80.77"/>
    <n v="79.180000000000007"/>
    <n v="2.008082849204329E-2"/>
    <n v="2456.7541666666666"/>
    <n v="2408.3916666666669"/>
    <n v="2.7370000000000001"/>
    <n v="5.2960000000000003"/>
    <n v="0"/>
    <n v="2.5590000000000002"/>
    <n v="3.8570000000000002"/>
    <n v="0"/>
    <n v="10.683"/>
    <n v="3.9279999999999999"/>
    <n v="2.8980000000000001"/>
    <n v="0"/>
    <n v="12.435"/>
    <n v="17.276"/>
    <n v="0"/>
    <n v="4.8410000000000002"/>
    <n v="0.70598424127156634"/>
    <n v="7673.15"/>
  </r>
  <r>
    <n v="104104"/>
    <n v="3367"/>
    <s v="Gitschotelhof"/>
    <s v="Lodewijk Van Berckenlaan 361"/>
    <s v="2140 Antwerpen"/>
    <x v="0"/>
    <x v="2"/>
    <s v=""/>
    <n v="16.055999999999994"/>
    <n v="47.105000000000061"/>
    <n v="7.6980000000000004"/>
    <n v="170.36999999999998"/>
    <n v="0.41591242589657845"/>
    <n v="0.95277685185185179"/>
    <n v="179"/>
    <n v="88.55"/>
    <n v="86.83"/>
    <n v="1.980882183577104E-2"/>
    <n v="2693.3958333333335"/>
    <n v="2641.0791666666669"/>
    <n v="6.28"/>
    <n v="7.194"/>
    <n v="0"/>
    <n v="0.91400000000000003"/>
    <n v="6.2290000000000001"/>
    <n v="0"/>
    <n v="22.135000000000002"/>
    <n v="9.8119999999999994"/>
    <n v="6.0940000000000003"/>
    <n v="0"/>
    <n v="26.986999999999998"/>
    <n v="44.131999999999998"/>
    <n v="0"/>
    <n v="17.145"/>
    <n v="0.7517321575657735"/>
    <n v="15850.449999999999"/>
  </r>
  <r>
    <n v="105103"/>
    <n v="3213"/>
    <s v="Boterlaarhof"/>
    <s v="Boterlaarbaan 11"/>
    <s v="2100 Antwerpen"/>
    <x v="0"/>
    <x v="0"/>
    <m/>
    <n v="10.06"/>
    <n v="23.373999999999999"/>
    <n v="4.0369999999999999"/>
    <n v="99.131"/>
    <n v="0.37799477459119746"/>
    <n v="0.95513653846153845"/>
    <n v="84"/>
    <n v="82.9"/>
    <n v="81.27"/>
    <n v="2.0056601451950318E-2"/>
    <n v="2521.541666666667"/>
    <n v="2471.9625000000001"/>
    <n v="4.0810000000000004"/>
    <n v="4.032"/>
    <n v="4.9000000000000002E-2"/>
    <n v="0"/>
    <n v="5.6029999999999998"/>
    <n v="0"/>
    <n v="11.723000000000001"/>
    <n v="4.4569999999999999"/>
    <n v="1.663"/>
    <n v="0"/>
    <n v="15.537000000000001"/>
    <n v="19.856000000000002"/>
    <n v="0"/>
    <n v="4.319"/>
    <n v="0.76837188735041317"/>
    <n v="6963.6"/>
  </r>
  <r>
    <n v="105105"/>
    <n v="3303"/>
    <s v="Eksterlaer"/>
    <s v="Vuurwerkstraat 80"/>
    <s v="2100 Antwerpen"/>
    <x v="0"/>
    <x v="2"/>
    <s v=""/>
    <n v="9.3859999999999957"/>
    <n v="28.646000000000051"/>
    <n v="5.7989999999999995"/>
    <n v="99.559999999999988"/>
    <n v="0.44024708718360839"/>
    <n v="0.79894074074074084"/>
    <n v="126"/>
    <n v="93.67"/>
    <n v="91.84"/>
    <n v="1.9925958188153237E-2"/>
    <n v="2849.1291666666671"/>
    <n v="2793.4666666666667"/>
    <n v="3.415"/>
    <n v="5.7910000000000004"/>
    <n v="0"/>
    <n v="2.3759999999999999"/>
    <n v="2.2149999999999999"/>
    <n v="0"/>
    <n v="13.163"/>
    <n v="7.149"/>
    <n v="3.7989999999999999"/>
    <n v="0"/>
    <n v="15.106"/>
    <n v="28.184000000000001"/>
    <n v="0"/>
    <n v="13.077999999999999"/>
    <n v="0.763503323465341"/>
    <n v="11802.42"/>
  </r>
  <r>
    <n v="105108"/>
    <n v="3354"/>
    <s v="Rivierenhof"/>
    <s v="Burgemeester De Boeylaan 6"/>
    <s v="2100 Antwerpen"/>
    <x v="0"/>
    <x v="2"/>
    <s v=""/>
    <n v="9.2859999999999925"/>
    <n v="25.511000000000028"/>
    <n v="5.8129999999999988"/>
    <n v="100.19899999999998"/>
    <n v="0.40529346600265492"/>
    <n v="0.87391884057971003"/>
    <n v="120"/>
    <n v="92.2"/>
    <n v="80.489999999999995"/>
    <n v="0.14548391104485048"/>
    <n v="2804.4166666666665"/>
    <n v="2448.2374999999997"/>
    <n v="3.8330000000000002"/>
    <n v="5.8090000000000002"/>
    <n v="0"/>
    <n v="1.976"/>
    <n v="3.399"/>
    <n v="0"/>
    <n v="13.798999999999999"/>
    <n v="5.7770000000000001"/>
    <n v="4.6230000000000002"/>
    <n v="0"/>
    <n v="16.57"/>
    <n v="25.452000000000002"/>
    <n v="0"/>
    <n v="8.8819999999999997"/>
    <n v="0.80241824677109097"/>
    <n v="11064"/>
  </r>
  <r>
    <n v="105110"/>
    <n v="3839"/>
    <s v="Huis Vandecruys"/>
    <s v="Lakborslei 231"/>
    <s v="2100 Antwerpen"/>
    <x v="0"/>
    <x v="0"/>
    <m/>
    <n v="9.1649999999999991"/>
    <n v="15.515999999999995"/>
    <n v="3.488"/>
    <n v="70.748000000000005"/>
    <n v="0.39815966529089147"/>
    <n v="0.98032222222222209"/>
    <n v="58"/>
    <n v="79.36"/>
    <n v="78"/>
    <n v="1.7435897435897463E-2"/>
    <n v="2413.8666666666668"/>
    <n v="2372.5"/>
    <n v="2.5270000000000001"/>
    <n v="3.4870000000000001"/>
    <n v="0"/>
    <n v="0.96"/>
    <n v="6.2220000000000004"/>
    <n v="0"/>
    <n v="9.2059999999999995"/>
    <n v="2.9380000000000002"/>
    <n v="4.5999999999999999E-2"/>
    <n v="0"/>
    <n v="10.984999999999999"/>
    <n v="14.005000000000001"/>
    <n v="0"/>
    <n v="3.02"/>
    <n v="0.75196530224993219"/>
    <n v="4602.88"/>
  </r>
  <r>
    <n v="105111"/>
    <n v="3285"/>
    <s v="De Pelikaan"/>
    <s v="Bosuilplein 1"/>
    <s v="2100 Antwerpen"/>
    <x v="0"/>
    <x v="2"/>
    <s v=""/>
    <n v="11.579999999999986"/>
    <n v="36.073999999999991"/>
    <n v="8.6470000000000002"/>
    <n v="148.12199999999999"/>
    <n v="0.38009883744480888"/>
    <n v="0.83519683426443214"/>
    <n v="170"/>
    <n v="83.44"/>
    <n v="81.81"/>
    <n v="1.9924214643686433E-2"/>
    <n v="2537.9666666666667"/>
    <n v="2488.3875000000003"/>
    <n v="5.2160000000000002"/>
    <n v="8.1219999999999999"/>
    <n v="0"/>
    <n v="2.9060000000000001"/>
    <n v="7.8209999999999997"/>
    <n v="0"/>
    <n v="19.024999999999999"/>
    <n v="3.734"/>
    <n v="7.47"/>
    <n v="0"/>
    <n v="22.731000000000002"/>
    <n v="34.834000000000003"/>
    <n v="0"/>
    <n v="12.103"/>
    <n v="0.73850133073434043"/>
    <n v="14184.8"/>
  </r>
  <r>
    <n v="105113"/>
    <n v="15972"/>
    <s v="Koala (Emeis)"/>
    <s v="Bisschoppenhoflaan 309"/>
    <s v="2100 Antwerpen"/>
    <x v="0"/>
    <x v="0"/>
    <s v="Emeis"/>
    <n v="10.295999999999998"/>
    <n v="25.591999999999995"/>
    <n v="4.7250000000000005"/>
    <n v="113.492"/>
    <n v="0.35784901138406222"/>
    <n v="0.94096666666666673"/>
    <n v="96"/>
    <n v="79.209999999999994"/>
    <n v="77.66"/>
    <n v="1.9958794746330222E-2"/>
    <n v="2409.3041666666663"/>
    <n v="2362.1583333333333"/>
    <n v="3.5720000000000001"/>
    <n v="4.7240000000000002"/>
    <n v="0"/>
    <n v="1.1519999999999999"/>
    <n v="2.5030000000000001"/>
    <n v="0"/>
    <n v="14.054"/>
    <n v="7.7869999999999999"/>
    <n v="3.7639999999999998"/>
    <n v="0"/>
    <n v="16.367999999999999"/>
    <n v="22.687000000000001"/>
    <n v="0"/>
    <n v="6.319"/>
    <n v="0.68243374429667025"/>
    <n v="7604.16"/>
  </r>
  <r>
    <n v="105115"/>
    <n v="23872"/>
    <s v="Residentie Ruggeveld"/>
    <s v="Ruggeveldlaan 55"/>
    <s v="2100 Antwerpen"/>
    <x v="0"/>
    <x v="0"/>
    <m/>
    <n v="11.480999999999998"/>
    <n v="20.526000000000007"/>
    <n v="4.4659999999999993"/>
    <n v="98.966000000000008"/>
    <n v="0.36854071095123581"/>
    <n v="0.96732418300653589"/>
    <n v="90"/>
    <n v="88.59"/>
    <n v="86.85"/>
    <n v="2.0034542314335102E-2"/>
    <n v="2694.6125000000002"/>
    <n v="2641.6875"/>
    <n v="4.0819999999999999"/>
    <n v="4.4630000000000001"/>
    <n v="0"/>
    <n v="0.38100000000000001"/>
    <n v="5.4790000000000001"/>
    <n v="0"/>
    <n v="12.015000000000001"/>
    <n v="5.9980000000000002"/>
    <n v="0.53800000000000003"/>
    <n v="0"/>
    <n v="15.593999999999999"/>
    <n v="18.427"/>
    <n v="0"/>
    <n v="2.8330000000000002"/>
    <n v="0.79364947540348252"/>
    <n v="7973.1"/>
  </r>
  <r>
    <n v="105118"/>
    <n v="25443"/>
    <s v="Boschart (Emeis)"/>
    <s v="Theo Van den Boschstraat 81"/>
    <s v="2100 Antwerpen"/>
    <x v="0"/>
    <x v="0"/>
    <s v="Emeis"/>
    <n v="8.26"/>
    <n v="17.384000000000015"/>
    <n v="2.9770000000000003"/>
    <n v="91.419000000000011"/>
    <n v="0.3130749625351405"/>
    <n v="0.8378810606060606"/>
    <n v="100"/>
    <n v="83.93"/>
    <n v="82.3"/>
    <n v="1.9805589307412053E-2"/>
    <n v="2552.8708333333334"/>
    <n v="2503.2916666666665"/>
    <n v="2.8780000000000001"/>
    <n v="2.9769999999999999"/>
    <n v="0"/>
    <n v="9.9000000000000005E-2"/>
    <n v="3.496"/>
    <n v="0"/>
    <n v="10.624000000000001"/>
    <n v="4.734"/>
    <n v="2.3940000000000001"/>
    <n v="0"/>
    <n v="12.087"/>
    <n v="16.501999999999999"/>
    <n v="0"/>
    <n v="4.415"/>
    <n v="0.6892850297105616"/>
    <n v="8393"/>
  </r>
  <r>
    <n v="106101"/>
    <n v="3746"/>
    <s v="Sint-Vincentius, Antwerpen"/>
    <s v="Dorpstraat 32"/>
    <s v="2180 Antwerpen"/>
    <x v="0"/>
    <x v="1"/>
    <s v=""/>
    <n v="12.714"/>
    <n v="29.762999999999995"/>
    <n v="7.9189999999999978"/>
    <n v="101.60599999999999"/>
    <n v="0.49599433104344226"/>
    <n v="0.98318333333333319"/>
    <n v="94"/>
    <n v="80.77"/>
    <n v="79.19"/>
    <n v="1.9952014143199914E-2"/>
    <n v="2456.7541666666666"/>
    <n v="2408.6958333333332"/>
    <n v="4.7130000000000001"/>
    <n v="6.6779999999999999"/>
    <n v="0"/>
    <n v="1.9650000000000001"/>
    <n v="6.5490000000000004"/>
    <n v="0"/>
    <n v="15.02"/>
    <n v="5.2729999999999997"/>
    <n v="3.198"/>
    <n v="0"/>
    <n v="18.628"/>
    <n v="26.355"/>
    <n v="0"/>
    <n v="7.7270000000000003"/>
    <n v="0.9443115010783184"/>
    <n v="7592.3799999999992"/>
  </r>
  <r>
    <n v="106102"/>
    <n v="3416"/>
    <s v="Hof De Beuken"/>
    <s v="Geestenspoor 73"/>
    <s v="2180 Antwerpen"/>
    <x v="0"/>
    <x v="2"/>
    <s v=""/>
    <n v="15.427999999999997"/>
    <n v="43.551000000000037"/>
    <n v="5.63"/>
    <n v="140.91300000000001"/>
    <n v="0.45850276411686669"/>
    <n v="0.92974003267973881"/>
    <n v="156"/>
    <n v="82.2"/>
    <n v="80.59"/>
    <n v="1.9977664722670374E-2"/>
    <n v="2500.25"/>
    <n v="2451.2791666666667"/>
    <n v="5.37"/>
    <n v="5.1269999999999998"/>
    <n v="0.24299999999999999"/>
    <n v="0"/>
    <n v="7.1719999999999997"/>
    <n v="0"/>
    <n v="18.263999999999999"/>
    <n v="8.2479999999999993"/>
    <n v="2.8439999999999999"/>
    <n v="0"/>
    <n v="22.263999999999999"/>
    <n v="40.933"/>
    <n v="0"/>
    <n v="18.669"/>
    <n v="0.78311856682643199"/>
    <n v="12823.2"/>
  </r>
  <r>
    <n v="106103"/>
    <n v="3226"/>
    <s v="WZC Christine"/>
    <s v="Gerardus Stijnenlaan 76"/>
    <s v="2180 Antwerpen"/>
    <x v="0"/>
    <x v="1"/>
    <s v=""/>
    <n v="13.127000000000004"/>
    <n v="30.470999999999986"/>
    <n v="7.3450000000000024"/>
    <n v="98.350000000000009"/>
    <n v="0.51797661413319773"/>
    <n v="0.9883333333333334"/>
    <n v="90"/>
    <n v="74.09"/>
    <n v="72.64"/>
    <n v="1.9961453744493429E-2"/>
    <n v="2253.5708333333337"/>
    <n v="2209.4666666666667"/>
    <n v="4.4960000000000004"/>
    <n v="6.6449999999999996"/>
    <n v="0"/>
    <n v="2.149"/>
    <n v="5.75"/>
    <n v="0"/>
    <n v="14.186999999999999"/>
    <n v="6.8639999999999999"/>
    <n v="1.573"/>
    <n v="0"/>
    <n v="17.579000000000001"/>
    <n v="21.17"/>
    <n v="0"/>
    <n v="3.5910000000000002"/>
    <n v="0.93183911575069078"/>
    <n v="6668.1"/>
  </r>
  <r>
    <n v="107101"/>
    <n v="26239"/>
    <s v="Lichtenberg"/>
    <s v="Voorzorgstraat 1"/>
    <s v="2660 Antwerpen"/>
    <x v="0"/>
    <x v="2"/>
    <s v=""/>
    <n v="12.935999999999979"/>
    <n v="34.122000000000014"/>
    <n v="7.665"/>
    <n v="138.42399999999998"/>
    <n v="0.39532884470900997"/>
    <n v="0.92165833333333325"/>
    <n v="137"/>
    <n v="81.69"/>
    <n v="80.099999999999994"/>
    <n v="1.9850187265917585E-2"/>
    <n v="2484.7374999999997"/>
    <n v="2436.375"/>
    <n v="5.694"/>
    <n v="7.41"/>
    <n v="0"/>
    <n v="1.716"/>
    <n v="4.4800000000000004"/>
    <n v="0"/>
    <n v="19.513000000000002"/>
    <n v="8.4280000000000008"/>
    <n v="6.6050000000000004"/>
    <n v="0"/>
    <n v="23.975999999999999"/>
    <n v="33.35"/>
    <n v="0"/>
    <n v="9.3740000000000006"/>
    <n v="0.84314353167140177"/>
    <n v="11191.529999999999"/>
  </r>
  <r>
    <n v="107103"/>
    <n v="14556"/>
    <s v="Heydehof (Armonea)"/>
    <s v="Salesianenlaan 55"/>
    <s v="2660 Antwerpen"/>
    <x v="0"/>
    <x v="0"/>
    <s v="Armonea"/>
    <n v="6.2849999999999939"/>
    <n v="12.462999999999997"/>
    <n v="2.7660000000000005"/>
    <n v="62.234999999999999"/>
    <n v="0.3456897244315898"/>
    <n v="0.98676732804232803"/>
    <n v="55"/>
    <n v="86.6"/>
    <n v="84.9"/>
    <n v="2.0023557126030544E-2"/>
    <n v="2634.083333333333"/>
    <n v="2582.3750000000005"/>
    <n v="2.0579999999999998"/>
    <n v="2.3050000000000002"/>
    <n v="0"/>
    <n v="0.247"/>
    <n v="4.7679999999999998"/>
    <n v="0"/>
    <n v="7.8019999999999996"/>
    <n v="1.5"/>
    <n v="1.534"/>
    <n v="0"/>
    <n v="9.0589999999999993"/>
    <n v="12.452999999999999"/>
    <n v="0"/>
    <n v="3.3940000000000001"/>
    <n v="0.72327874625814403"/>
    <n v="4763"/>
  </r>
  <r>
    <n v="108101"/>
    <n v="3507"/>
    <s v="Melgeshof"/>
    <s v="De Lunden 2"/>
    <s v="2170 Antwerpen"/>
    <x v="0"/>
    <x v="2"/>
    <s v=""/>
    <n v="16.769999999999982"/>
    <n v="48.688000000000031"/>
    <n v="7.9089999999999963"/>
    <n v="169.85400000000001"/>
    <n v="0.43194154980159433"/>
    <n v="0.93726987179487198"/>
    <n v="186"/>
    <n v="89.05"/>
    <n v="87.32"/>
    <n v="1.981218506642235E-2"/>
    <n v="2708.6041666666665"/>
    <n v="2655.9833333333331"/>
    <n v="6.8380000000000001"/>
    <n v="7.3849999999999998"/>
    <n v="0"/>
    <n v="0.54700000000000004"/>
    <n v="9.5609999999999999"/>
    <n v="0"/>
    <n v="23.402999999999999"/>
    <n v="7.1029999999999998"/>
    <n v="6.7389999999999999"/>
    <n v="0"/>
    <n v="28.943999999999999"/>
    <n v="45.012"/>
    <n v="0"/>
    <n v="16.068000000000001"/>
    <n v="0.81903243128895253"/>
    <n v="16563.3"/>
  </r>
  <r>
    <n v="108102"/>
    <n v="3635"/>
    <s v="Sint-Bartholomeus"/>
    <s v="Jaak De Boeckstraat 6"/>
    <s v="2170 Antwerpen"/>
    <x v="0"/>
    <x v="2"/>
    <s v=""/>
    <n v="14.56599999999999"/>
    <n v="44.447999999999993"/>
    <n v="8.1109999999999989"/>
    <n v="139.685"/>
    <n v="0.48054551311880289"/>
    <n v="0.71837521367521362"/>
    <n v="170"/>
    <n v="83.27"/>
    <n v="81.64"/>
    <n v="1.9965703086722186E-2"/>
    <n v="2532.7958333333331"/>
    <n v="2483.2166666666667"/>
    <n v="5.4980000000000002"/>
    <n v="7.6079999999999997"/>
    <n v="0"/>
    <n v="2.11"/>
    <n v="1.724"/>
    <n v="0"/>
    <n v="19.273"/>
    <n v="12.824"/>
    <n v="4.7249999999999996"/>
    <n v="0"/>
    <n v="23.387"/>
    <n v="37.356999999999999"/>
    <n v="0"/>
    <n v="13.97"/>
    <n v="0.81850244704670194"/>
    <n v="14155.9"/>
  </r>
  <r>
    <n v="109101"/>
    <n v="3206"/>
    <s v="Bloemenveld"/>
    <s v="Klaproosstraat 50"/>
    <s v="2610 Antwerpen"/>
    <x v="0"/>
    <x v="2"/>
    <s v=""/>
    <n v="16.856000000000002"/>
    <n v="37.104999999999997"/>
    <n v="5.47"/>
    <n v="137.00999999999996"/>
    <n v="0.43377125757244006"/>
    <n v="0.97065563380281683"/>
    <n v="119"/>
    <n v="83.35"/>
    <n v="81.72"/>
    <n v="1.9946157611355764E-2"/>
    <n v="2535.2291666666665"/>
    <n v="2485.65"/>
    <n v="5.2759999999999998"/>
    <n v="5.0179999999999998"/>
    <n v="0.25800000000000001"/>
    <n v="0"/>
    <n v="4.7089999999999996"/>
    <n v="0"/>
    <n v="18.149000000000001"/>
    <n v="11.641"/>
    <n v="1.7989999999999999"/>
    <n v="0"/>
    <n v="22.215"/>
    <n v="33.238999999999997"/>
    <n v="0"/>
    <n v="11.023999999999999"/>
    <n v="0.78700854700854705"/>
    <n v="9918.65"/>
  </r>
  <r>
    <n v="109103"/>
    <n v="3636"/>
    <s v="Sint-Bavo"/>
    <s v="Sint-Bavostraat 29"/>
    <s v="2610 Antwerpen"/>
    <x v="0"/>
    <x v="1"/>
    <s v=""/>
    <n v="12.917999999999999"/>
    <n v="35.66900000000004"/>
    <n v="8.097999999999999"/>
    <n v="116.90900000000001"/>
    <n v="0.48486429616197241"/>
    <n v="0.97569444444444453"/>
    <n v="101"/>
    <n v="89.75"/>
    <n v="87.99"/>
    <n v="2.0002272985566671E-2"/>
    <n v="2729.8958333333335"/>
    <n v="2676.3624999999997"/>
    <n v="4.9029999999999996"/>
    <n v="7.5919999999999996"/>
    <n v="0"/>
    <n v="2.6890000000000001"/>
    <n v="7.8319999999999999"/>
    <n v="0"/>
    <n v="15.67"/>
    <n v="4.5819999999999999"/>
    <n v="3.2559999999999998"/>
    <n v="0"/>
    <n v="19.943999999999999"/>
    <n v="25.338999999999999"/>
    <n v="0"/>
    <n v="5.3949999999999996"/>
    <n v="0.83064043336538229"/>
    <n v="9064.75"/>
  </r>
  <r>
    <n v="109105"/>
    <n v="23711"/>
    <s v="Residentie Groenveld (Armonea)"/>
    <s v="Spoorweglaan 1- 3"/>
    <s v="2610 Antwerpen"/>
    <x v="0"/>
    <x v="0"/>
    <s v="Armonea"/>
    <n v="9.647999999999989"/>
    <n v="22.06800000000004"/>
    <n v="3.7939999999999996"/>
    <n v="117.01000000000002"/>
    <n v="0.30347833518502709"/>
    <n v="0.96310846994535504"/>
    <n v="72"/>
    <n v="95.03"/>
    <n v="93.17"/>
    <n v="1.9963507566813421E-2"/>
    <n v="2890.4958333333329"/>
    <n v="2833.9208333333336"/>
    <n v="3.3260000000000001"/>
    <n v="3.6509999999999998"/>
    <n v="0"/>
    <n v="0.32500000000000001"/>
    <n v="4.0970000000000004"/>
    <n v="0"/>
    <n v="12.616"/>
    <n v="4.7910000000000004"/>
    <n v="3.7280000000000002"/>
    <n v="0"/>
    <n v="14.298"/>
    <n v="21.108000000000001"/>
    <n v="0"/>
    <n v="6.81"/>
    <n v="0.61302711033628943"/>
    <n v="6842.16"/>
  </r>
  <r>
    <n v="110102"/>
    <n v="3667"/>
    <s v="WZGA"/>
    <s v="Vrijheid 100"/>
    <s v="2370 Arendonk"/>
    <x v="0"/>
    <x v="1"/>
    <s v=""/>
    <n v="16.438000000000006"/>
    <n v="51.911000000000051"/>
    <n v="13.234000000000002"/>
    <n v="156.85000000000002"/>
    <n v="0.52013388587822784"/>
    <n v="0.96625925357873199"/>
    <n v="163"/>
    <n v="83.45"/>
    <n v="78.34"/>
    <n v="6.5228491192238947E-2"/>
    <n v="2538.2708333333335"/>
    <n v="2382.8416666666667"/>
    <n v="6.3760000000000003"/>
    <n v="8.5619999999999994"/>
    <n v="0"/>
    <n v="2.1859999999999999"/>
    <n v="9.0289999999999999"/>
    <n v="0"/>
    <n v="21.318000000000001"/>
    <n v="7.3949999999999996"/>
    <n v="4.8940000000000001"/>
    <n v="0"/>
    <n v="25.959"/>
    <n v="36.68"/>
    <n v="0"/>
    <n v="10.721"/>
    <n v="0.84213100436681221"/>
    <n v="13602.35"/>
  </r>
  <r>
    <n v="112101"/>
    <n v="3452"/>
    <s v="Keiheuvel (Orelia)"/>
    <s v="Kapelstraat 130- 107"/>
    <s v="2490 Balen"/>
    <x v="0"/>
    <x v="0"/>
    <s v="Orelia"/>
    <n v="7.7359999999999998"/>
    <n v="11.634999999999998"/>
    <n v="3.1880000000000002"/>
    <n v="55.973000000000006"/>
    <n v="0.40303360548836037"/>
    <n v="0.95481384180790962"/>
    <n v="41"/>
    <n v="82.67"/>
    <n v="81.069999999999993"/>
    <n v="1.9736030590847609E-2"/>
    <n v="2514.5458333333331"/>
    <n v="2465.8791666666666"/>
    <n v="1.9570000000000001"/>
    <n v="3.1840000000000002"/>
    <n v="0"/>
    <n v="1.2270000000000001"/>
    <n v="1.427"/>
    <n v="0"/>
    <n v="7.282"/>
    <n v="6.3010000000000002"/>
    <n v="0"/>
    <n v="0"/>
    <n v="8.5"/>
    <n v="10.618"/>
    <n v="0"/>
    <n v="2.1179999999999999"/>
    <n v="0.7170353346739442"/>
    <n v="3389.4700000000003"/>
  </r>
  <r>
    <n v="112102"/>
    <n v="3828"/>
    <s v="Ter Vest"/>
    <s v="Veststraat 60"/>
    <s v="2490 Balen"/>
    <x v="0"/>
    <x v="2"/>
    <s v=""/>
    <n v="17.933999999999997"/>
    <n v="24.864999999999991"/>
    <n v="4.8870000000000005"/>
    <n v="99.054999999999993"/>
    <n v="0.48140931805562565"/>
    <n v="0.98102351485148498"/>
    <n v="89"/>
    <n v="76.3"/>
    <n v="74.8"/>
    <n v="2.0053475935828846E-2"/>
    <n v="2320.7916666666665"/>
    <n v="2275.1666666666665"/>
    <n v="4.7480000000000002"/>
    <n v="3.661"/>
    <n v="1.087"/>
    <n v="0"/>
    <n v="5.4989999999999997"/>
    <n v="1"/>
    <n v="13.398"/>
    <n v="9.39"/>
    <n v="0"/>
    <n v="0"/>
    <n v="17.928999999999998"/>
    <n v="23.992000000000001"/>
    <n v="0"/>
    <n v="6.0629999999999997"/>
    <n v="0.89406104256449614"/>
    <n v="6790.7"/>
  </r>
  <r>
    <n v="112103"/>
    <n v="3529"/>
    <s v="Nethehof (Armonea)"/>
    <s v="Gerheide 203"/>
    <s v="2490 Balen"/>
    <x v="0"/>
    <x v="0"/>
    <s v="Armonea"/>
    <n v="13.832000000000003"/>
    <n v="24.121999999999993"/>
    <n v="5.8760000000000012"/>
    <n v="128.86099999999999"/>
    <n v="0.34013394277554887"/>
    <n v="0.98473021628498747"/>
    <n v="121"/>
    <n v="79.05"/>
    <n v="77.5"/>
    <n v="2.0000000000000018E-2"/>
    <n v="2404.4375"/>
    <n v="2357.291666666667"/>
    <n v="3.6819999999999999"/>
    <n v="5.8689999999999998"/>
    <n v="0"/>
    <n v="2.1869999999999998"/>
    <n v="3.1459999999999999"/>
    <n v="0"/>
    <n v="14.836"/>
    <n v="10.675000000000001"/>
    <n v="1.0149999999999999"/>
    <n v="0"/>
    <n v="17.065000000000001"/>
    <n v="21.402999999999999"/>
    <n v="0"/>
    <n v="4.3380000000000001"/>
    <n v="0.62633414125951448"/>
    <n v="9565.0499999999993"/>
  </r>
  <r>
    <n v="113102"/>
    <n v="3390"/>
    <s v="Home Heiberg (Armonea)"/>
    <s v="Heibergstraat 17"/>
    <s v="2340 Beerse"/>
    <x v="0"/>
    <x v="0"/>
    <s v="Armonea"/>
    <n v="18.311"/>
    <n v="30.006999999999998"/>
    <n v="5.0959999999999992"/>
    <n v="134.55799999999999"/>
    <n v="0.39695893220767253"/>
    <n v="0.98732415458937195"/>
    <n v="121"/>
    <n v="83.35"/>
    <n v="81.72"/>
    <n v="1.9946157611355764E-2"/>
    <n v="2535.2291666666665"/>
    <n v="2485.65"/>
    <n v="5.758"/>
    <n v="5.093"/>
    <n v="0.66500000000000004"/>
    <n v="0"/>
    <n v="6.5460000000000003"/>
    <n v="0"/>
    <n v="16.829999999999998"/>
    <n v="10.756"/>
    <n v="0"/>
    <n v="0"/>
    <n v="21.673999999999999"/>
    <n v="24.541"/>
    <n v="0"/>
    <n v="2.867"/>
    <n v="0.81055501374235306"/>
    <n v="10085.349999999999"/>
  </r>
  <r>
    <n v="113103"/>
    <n v="3533"/>
    <s v="Onze-Lieve-Vrouw, Beerse"/>
    <s v="Boudewijnstraat 2"/>
    <s v="2340 Beerse"/>
    <x v="0"/>
    <x v="2"/>
    <s v=""/>
    <n v="11.640999999999998"/>
    <n v="15.813000000000004"/>
    <n v="3.4479999999999995"/>
    <n v="58.893000000000001"/>
    <n v="0.52471431239705912"/>
    <n v="0.98193333333333332"/>
    <n v="60"/>
    <n v="67.930000000000007"/>
    <n v="66.599999999999994"/>
    <n v="1.9969969969970247E-2"/>
    <n v="2066.2041666666669"/>
    <n v="2025.75"/>
    <n v="2.6890000000000001"/>
    <n v="3.4470000000000001"/>
    <n v="0"/>
    <n v="0.75800000000000001"/>
    <n v="2.3119999999999998"/>
    <n v="1"/>
    <n v="9.27"/>
    <n v="8.41"/>
    <n v="0"/>
    <n v="0"/>
    <n v="11.071"/>
    <n v="14.36"/>
    <n v="0"/>
    <n v="3.2890000000000001"/>
    <n v="0.98418310383327134"/>
    <n v="4075.8"/>
  </r>
  <r>
    <n v="114101"/>
    <n v="3631"/>
    <s v="Sint-Augustinus, Berlaar"/>
    <s v="Legrellestraat 39"/>
    <s v="2590 Berlaar"/>
    <x v="0"/>
    <x v="1"/>
    <s v=""/>
    <n v="13.715"/>
    <n v="31.298999999999985"/>
    <n v="5.5790000000000006"/>
    <n v="107.72800000000001"/>
    <n v="0.46963649190553969"/>
    <n v="0.97297972972973001"/>
    <n v="106"/>
    <n v="83.59"/>
    <n v="81.96"/>
    <n v="1.9887750122010939E-2"/>
    <n v="2542.5291666666667"/>
    <n v="2492.9499999999998"/>
    <n v="4.12"/>
    <n v="5.0709999999999997"/>
    <n v="0"/>
    <n v="0.95099999999999996"/>
    <n v="6.7149999999999999"/>
    <n v="0"/>
    <n v="14.27"/>
    <n v="6.9889999999999999"/>
    <n v="0.56599999999999995"/>
    <n v="0"/>
    <n v="17.167999999999999"/>
    <n v="25.963999999999999"/>
    <n v="0"/>
    <n v="8.7959999999999994"/>
    <n v="0.80566672851122478"/>
    <n v="8860.5400000000009"/>
  </r>
  <r>
    <n v="114103"/>
    <n v="13593"/>
    <s v="Kloosterhof, Berlaar"/>
    <s v="Sollevelden 5A"/>
    <s v="2590 Berlaar"/>
    <x v="0"/>
    <x v="1"/>
    <s v=""/>
    <n v="13.067"/>
    <n v="13.892999999999992"/>
    <n v="3.0380000000000003"/>
    <n v="66.371999999999986"/>
    <n v="0.45196769722172003"/>
    <n v="0.99005398009950252"/>
    <n v="67"/>
    <n v="85.18"/>
    <n v="83.52"/>
    <n v="1.9875478927203094E-2"/>
    <n v="2590.8916666666669"/>
    <n v="2540.4"/>
    <n v="2.6150000000000002"/>
    <n v="2.5920000000000001"/>
    <n v="2.3E-2"/>
    <n v="0"/>
    <n v="6.8470000000000004"/>
    <n v="3"/>
    <n v="9.49"/>
    <n v="5.7130000000000001"/>
    <n v="0"/>
    <n v="0"/>
    <n v="11.37"/>
    <n v="11.584"/>
    <n v="0"/>
    <n v="0.214"/>
    <n v="0.841203665483365"/>
    <n v="5707.06"/>
  </r>
  <r>
    <n v="115101"/>
    <n v="3731"/>
    <s v="Sint-Mathildis"/>
    <s v="Sportveldlaan 25"/>
    <s v="2530 Boechout"/>
    <x v="0"/>
    <x v="1"/>
    <s v=""/>
    <n v="17.972999999999992"/>
    <n v="30.910999999999998"/>
    <n v="7.1679999999999993"/>
    <n v="121.967"/>
    <n v="0.45956693203899401"/>
    <n v="0.98655564516129035"/>
    <n v="119"/>
    <n v="77.61"/>
    <n v="76.09"/>
    <n v="1.9976343803390639E-2"/>
    <n v="2360.6375000000003"/>
    <n v="2314.4041666666667"/>
    <n v="5.3390000000000004"/>
    <n v="5.9009999999999998"/>
    <n v="0"/>
    <n v="0.56200000000000006"/>
    <n v="6.298"/>
    <n v="1"/>
    <n v="17.036999999999999"/>
    <n v="11.669"/>
    <n v="0"/>
    <n v="0"/>
    <n v="21.597999999999999"/>
    <n v="26.81"/>
    <n v="0"/>
    <n v="5.2119999999999997"/>
    <n v="0.86640650558489507"/>
    <n v="9235.59"/>
  </r>
  <r>
    <n v="115102"/>
    <n v="3766"/>
    <s v="Huize Stracke"/>
    <s v="Borsbeeksesteenweg 45"/>
    <s v="2530 Boechout"/>
    <x v="0"/>
    <x v="1"/>
    <s v=""/>
    <n v="13.831000000000003"/>
    <n v="20.862000000000013"/>
    <n v="3.992"/>
    <n v="72.871000000000009"/>
    <n v="0.53086961891561812"/>
    <n v="0.97333611111111107"/>
    <n v="71"/>
    <n v="89.71"/>
    <n v="83.71"/>
    <n v="7.1676024369848212E-2"/>
    <n v="2728.6791666666663"/>
    <n v="2546.1791666666668"/>
    <n v="2.8889999999999998"/>
    <n v="3.5659999999999998"/>
    <n v="0"/>
    <n v="0.67700000000000005"/>
    <n v="3.7469999999999999"/>
    <n v="3"/>
    <n v="10.081"/>
    <n v="8.8369999999999997"/>
    <n v="0"/>
    <n v="0"/>
    <n v="12.326000000000001"/>
    <n v="13.132"/>
    <n v="0"/>
    <n v="0.80600000000000005"/>
    <n v="0.82111436950146621"/>
    <n v="6369.41"/>
  </r>
  <r>
    <n v="115103"/>
    <n v="3182"/>
    <s v="Avondvrede, Boechout"/>
    <s v="Alexander Franckstraat 34"/>
    <s v="2530 Boechout"/>
    <x v="0"/>
    <x v="0"/>
    <m/>
    <n v="8.0230000000000032"/>
    <n v="4.4850000000000012"/>
    <n v="1.054"/>
    <n v="36.201000000000001"/>
    <n v="0.37463053506809219"/>
    <n v="0.55728958333333334"/>
    <n v="32"/>
    <n v="73.56"/>
    <n v="72.12"/>
    <n v="1.9966722129783676E-2"/>
    <n v="2237.4500000000003"/>
    <n v="2193.65"/>
    <n v="1.36"/>
    <n v="1.052"/>
    <n v="0.308"/>
    <n v="0"/>
    <n v="1.607"/>
    <n v="2"/>
    <n v="4.548"/>
    <n v="6.4139999999999997"/>
    <n v="0"/>
    <n v="2"/>
    <n v="5.6840000000000002"/>
    <n v="4.4790000000000001"/>
    <n v="1.2050000000000001"/>
    <n v="0"/>
    <n v="0.75245951263811106"/>
    <n v="2353.92"/>
  </r>
  <r>
    <n v="116106"/>
    <n v="3884"/>
    <s v="Zonneweelde (Korian)"/>
    <s v="Lange Dreef 50"/>
    <s v="2820 Bonheiden"/>
    <x v="0"/>
    <x v="0"/>
    <s v="Korian"/>
    <n v="16.115999999999996"/>
    <n v="23.885999999999981"/>
    <n v="5.8819999999999997"/>
    <n v="146.28600000000003"/>
    <n v="0.31365954363370363"/>
    <n v="0.92036360759493685"/>
    <n v="133"/>
    <n v="88.08"/>
    <n v="87.01"/>
    <n v="1.2297437076198126E-2"/>
    <n v="2679.1"/>
    <n v="2646.5541666666668"/>
    <n v="4.1909999999999998"/>
    <n v="5.8780000000000001"/>
    <n v="0"/>
    <n v="1.6870000000000001"/>
    <n v="6.9560000000000004"/>
    <n v="0"/>
    <n v="17.134"/>
    <n v="9.1319999999999997"/>
    <n v="1.046"/>
    <n v="0"/>
    <n v="19.103999999999999"/>
    <n v="22.16"/>
    <n v="0"/>
    <n v="3.056"/>
    <n v="0.63980814385197382"/>
    <n v="11714.64"/>
  </r>
  <r>
    <n v="116107"/>
    <n v="3330"/>
    <s v="Den Olm "/>
    <s v="Schoolstraat 55"/>
    <s v="2820 Bonheiden"/>
    <x v="0"/>
    <x v="1"/>
    <s v=""/>
    <n v="20.407999999999998"/>
    <n v="38.750000000000036"/>
    <n v="12.036000000000005"/>
    <n v="149.19999999999996"/>
    <n v="0.47717158176943736"/>
    <n v="0.84280303030303028"/>
    <n v="162"/>
    <n v="79.010000000000005"/>
    <n v="77.459999999999994"/>
    <n v="2.001032791118007E-2"/>
    <n v="2403.2208333333333"/>
    <n v="2356.0749999999998"/>
    <n v="7.1550000000000002"/>
    <n v="11.477"/>
    <n v="0"/>
    <n v="4.3220000000000001"/>
    <n v="9.8309999999999995"/>
    <n v="0"/>
    <n v="20.818999999999999"/>
    <n v="10.566000000000001"/>
    <n v="0.42199999999999999"/>
    <n v="0"/>
    <n v="27.451000000000001"/>
    <n v="31.396999999999998"/>
    <n v="0"/>
    <n v="3.9460000000000002"/>
    <n v="0.91788646220570014"/>
    <n v="12799.62"/>
  </r>
  <r>
    <n v="117101"/>
    <n v="3669"/>
    <s v="Den Beuk"/>
    <s v="Jozef Van Cleemputplein 1"/>
    <s v="2850 Boom"/>
    <x v="0"/>
    <x v="2"/>
    <s v=""/>
    <n v="19.159999999999997"/>
    <n v="50.245000000000054"/>
    <n v="8.1640000000000015"/>
    <n v="170.77300000000002"/>
    <n v="0.4542228572432413"/>
    <n v="0.93488173952641163"/>
    <n v="176"/>
    <n v="79.510000000000005"/>
    <n v="77.95"/>
    <n v="2.0012828736369448E-2"/>
    <n v="2418.4291666666668"/>
    <n v="2370.979166666667"/>
    <n v="5.7859999999999996"/>
    <n v="8.109"/>
    <n v="0"/>
    <n v="2.323"/>
    <n v="5.5789999999999997"/>
    <n v="0"/>
    <n v="19.504999999999999"/>
    <n v="13.573"/>
    <n v="0.35299999999999998"/>
    <n v="0"/>
    <n v="23.675000000000001"/>
    <n v="40.720999999999997"/>
    <n v="0"/>
    <n v="17.045999999999999"/>
    <n v="0.68218279856210895"/>
    <n v="13993.76"/>
  </r>
  <r>
    <n v="118101"/>
    <n v="3534"/>
    <s v="Onze-Lieve-Vrouw, Bornem"/>
    <s v="Stationsstraat 29"/>
    <s v="2880 Bornem"/>
    <x v="0"/>
    <x v="2"/>
    <s v=""/>
    <n v="16.473000000000003"/>
    <n v="33.013999999999996"/>
    <n v="6.6280000000000001"/>
    <n v="149.99400000000003"/>
    <n v="0.37411496459858384"/>
    <n v="0.96451424731182811"/>
    <n v="151"/>
    <n v="69.95"/>
    <n v="68.58"/>
    <n v="1.9976669582968842E-2"/>
    <n v="2127.6458333333335"/>
    <n v="2085.9749999999999"/>
    <n v="6.0359999999999996"/>
    <n v="6.1210000000000004"/>
    <n v="0"/>
    <n v="8.5000000000000006E-2"/>
    <n v="8.1820000000000004"/>
    <n v="0"/>
    <n v="17.411000000000001"/>
    <n v="8.2430000000000003"/>
    <n v="0.98599999999999999"/>
    <n v="0"/>
    <n v="22.803999999999998"/>
    <n v="29.4"/>
    <n v="0"/>
    <n v="6.5960000000000001"/>
    <n v="0.75938847081171912"/>
    <n v="10562.45"/>
  </r>
  <r>
    <n v="118102"/>
    <n v="3310"/>
    <s v="De Vlietoever"/>
    <s v="Egied De Jonghestraat 74"/>
    <s v="2880 Bornem"/>
    <x v="0"/>
    <x v="0"/>
    <m/>
    <n v="10.943000000000003"/>
    <n v="16.500000000000004"/>
    <n v="5.9640000000000004"/>
    <n v="74.855000000000004"/>
    <n v="0.44628949301983839"/>
    <n v="0.92077325102880658"/>
    <n v="67"/>
    <n v="78.44"/>
    <n v="76.900000000000006"/>
    <n v="2.0026007802340651E-2"/>
    <n v="2385.8833333333332"/>
    <n v="2339.041666666667"/>
    <n v="2.9630000000000001"/>
    <n v="5.9640000000000004"/>
    <n v="0"/>
    <n v="3.0009999999999999"/>
    <n v="5.0890000000000004"/>
    <n v="0"/>
    <n v="10.675000000000001"/>
    <n v="5.3470000000000004"/>
    <n v="0.23899999999999999"/>
    <n v="0"/>
    <n v="12.77"/>
    <n v="15.547000000000001"/>
    <n v="0"/>
    <n v="2.7770000000000001"/>
    <n v="0.85012078178757045"/>
    <n v="5255.48"/>
  </r>
  <r>
    <n v="119101"/>
    <n v="3231"/>
    <s v="Compostela"/>
    <s v="Doolweg 6"/>
    <s v="2150 Antwerpen"/>
    <x v="0"/>
    <x v="1"/>
    <s v=""/>
    <n v="14.700999999999999"/>
    <n v="22.945"/>
    <n v="5.8659999999999988"/>
    <n v="98.120999999999995"/>
    <n v="0.44345247194790111"/>
    <n v="0.96079052287581701"/>
    <n v="98"/>
    <n v="68.92"/>
    <n v="67.569999999999993"/>
    <n v="1.9979280745893169E-2"/>
    <n v="2096.3166666666666"/>
    <n v="2055.2541666666666"/>
    <n v="3.89"/>
    <n v="5.4530000000000003"/>
    <n v="0"/>
    <n v="1.5629999999999999"/>
    <n v="4.9240000000000004"/>
    <n v="1"/>
    <n v="13.446"/>
    <n v="9.77"/>
    <n v="0"/>
    <n v="0"/>
    <n v="16.283000000000001"/>
    <n v="17.885999999999999"/>
    <n v="0"/>
    <n v="1.603"/>
    <n v="0.8142708754111605"/>
    <n v="6754.16"/>
  </r>
  <r>
    <n v="120101"/>
    <n v="3602"/>
    <s v="Salvé (Armonea)"/>
    <s v="Rustoordlei 75- 77"/>
    <s v="2930 Brasschaat"/>
    <x v="0"/>
    <x v="0"/>
    <s v="Armonea"/>
    <n v="11.374000000000001"/>
    <n v="21.321000000000005"/>
    <n v="3.5810000000000004"/>
    <n v="117.14299999999999"/>
    <n v="0.30967279308195977"/>
    <n v="0.97221944444444452"/>
    <n v="116"/>
    <n v="86.7"/>
    <n v="85.01"/>
    <n v="1.9880014115986278E-2"/>
    <n v="2637.125"/>
    <n v="2585.7208333333338"/>
    <n v="3.4180000000000001"/>
    <n v="3.0790000000000002"/>
    <n v="0.33900000000000002"/>
    <n v="0"/>
    <n v="4.0469999999999997"/>
    <n v="0"/>
    <n v="12.916"/>
    <n v="7.32"/>
    <n v="1.5489999999999999"/>
    <n v="0"/>
    <n v="14.85"/>
    <n v="19.62"/>
    <n v="0"/>
    <n v="4.7699999999999996"/>
    <n v="0.63291080031806912"/>
    <n v="10057.200000000001"/>
  </r>
  <r>
    <n v="120104"/>
    <n v="3845"/>
    <s v="Buitenhof (Vivalto)"/>
    <s v="Papestraat 24"/>
    <s v="2930 Brasschaat"/>
    <x v="0"/>
    <x v="0"/>
    <s v="Vivalto"/>
    <n v="11.826999999999995"/>
    <n v="18.952999999999985"/>
    <n v="2.9529999999999998"/>
    <n v="76.654999999999987"/>
    <n v="0.44006261822451226"/>
    <n v="0.96250000000000002"/>
    <n v="68"/>
    <n v="84.97"/>
    <n v="86.51"/>
    <n v="-1.7801410241590654E-2"/>
    <n v="2584.5041666666666"/>
    <n v="2631.3458333333338"/>
    <n v="2.79"/>
    <n v="2.9510000000000001"/>
    <n v="0"/>
    <n v="0.161"/>
    <n v="5.2560000000000002"/>
    <n v="1"/>
    <n v="10.231999999999999"/>
    <n v="5.6680000000000001"/>
    <n v="0"/>
    <n v="0"/>
    <n v="12.082000000000001"/>
    <n v="15.696999999999999"/>
    <n v="0"/>
    <n v="3.6150000000000002"/>
    <n v="0.79427427713642373"/>
    <n v="5777.96"/>
  </r>
  <r>
    <n v="120105"/>
    <n v="3280"/>
    <s v="De Mick"/>
    <s v="Papestraat 30"/>
    <s v="2930 Brasschaat"/>
    <x v="0"/>
    <x v="1"/>
    <s v=""/>
    <n v="12.523000000000001"/>
    <n v="28.844000000000001"/>
    <n v="7.0749999999999993"/>
    <n v="111.97100000000002"/>
    <n v="0.43262987737896419"/>
    <n v="0.93360704607046086"/>
    <n v="123"/>
    <n v="78.959999999999994"/>
    <n v="77.41"/>
    <n v="2.0023252809714398E-2"/>
    <n v="2401.6999999999998"/>
    <n v="2354.5541666666668"/>
    <n v="4.5910000000000002"/>
    <n v="6.57"/>
    <n v="0"/>
    <n v="1.9790000000000001"/>
    <n v="5.141"/>
    <n v="0"/>
    <n v="15.244999999999999"/>
    <n v="7.3760000000000003"/>
    <n v="2.7280000000000002"/>
    <n v="0"/>
    <n v="18.937999999999999"/>
    <n v="25.853000000000002"/>
    <n v="0"/>
    <n v="6.915"/>
    <n v="0.81684771255483601"/>
    <n v="9712.08"/>
  </r>
  <r>
    <n v="120107"/>
    <n v="3574"/>
    <s v="Vesalius"/>
    <s v="Prins Kavellei 75"/>
    <s v="2930 Brasschaat"/>
    <x v="0"/>
    <x v="2"/>
    <s v=""/>
    <n v="16.213000000000005"/>
    <n v="37.092000000000013"/>
    <n v="7.0480000000000018"/>
    <n v="129.96899999999999"/>
    <n v="0.46436457924582036"/>
    <n v="0.98421565656565668"/>
    <n v="130"/>
    <n v="89.36"/>
    <n v="87.61"/>
    <n v="1.9974888711334238E-2"/>
    <n v="2718.0333333333333"/>
    <n v="2664.8041666666668"/>
    <n v="5.3120000000000003"/>
    <n v="7.01"/>
    <n v="0"/>
    <n v="1.698"/>
    <n v="5.298"/>
    <n v="0"/>
    <n v="18.38"/>
    <n v="10.904999999999999"/>
    <n v="2.177"/>
    <n v="0"/>
    <n v="22.433"/>
    <n v="31.094999999999999"/>
    <n v="0"/>
    <n v="8.6620000000000008"/>
    <n v="0.84856959863364645"/>
    <n v="11616.8"/>
  </r>
  <r>
    <n v="121102"/>
    <n v="3730"/>
    <s v="Sint-Maria, Brecht"/>
    <s v="Gasthuisstraat 11"/>
    <s v="2960 Brecht"/>
    <x v="0"/>
    <x v="2"/>
    <s v=""/>
    <n v="16.786999999999992"/>
    <n v="28.940999999999963"/>
    <n v="5.6560000000000006"/>
    <n v="104.14100000000001"/>
    <n v="0.49340797572521822"/>
    <n v="0.9668268518518518"/>
    <n v="100"/>
    <n v="67.16"/>
    <n v="65.84"/>
    <n v="2.0048602673147009E-2"/>
    <n v="2042.7833333333331"/>
    <n v="2002.6333333333334"/>
    <n v="4.3449999999999998"/>
    <n v="4.63"/>
    <n v="0"/>
    <n v="0.28499999999999998"/>
    <n v="5.5019999999999998"/>
    <n v="0"/>
    <n v="14.629"/>
    <n v="9.1449999999999996"/>
    <n v="0"/>
    <n v="0"/>
    <n v="17.774000000000001"/>
    <n v="26.486000000000001"/>
    <n v="0"/>
    <n v="8.7119999999999997"/>
    <n v="0.8767771252424863"/>
    <n v="6716"/>
  </r>
  <r>
    <n v="121104"/>
    <n v="7468"/>
    <s v="De Kleine Kasteeltjes, Brecht"/>
    <s v="Kleine Kasteeltjesweg 1"/>
    <s v="2960 Brecht"/>
    <x v="0"/>
    <x v="0"/>
    <m/>
    <n v="9.676999999999996"/>
    <n v="18.500999999999998"/>
    <n v="4.2530000000000001"/>
    <n v="76.499000000000009"/>
    <n v="0.42394018222460417"/>
    <n v="0.94444845679012357"/>
    <n v="81"/>
    <n v="94.57"/>
    <n v="94.57"/>
    <n v="0"/>
    <n v="2876.5041666666662"/>
    <n v="2876.5041666666666"/>
    <n v="2.379"/>
    <n v="3.387"/>
    <n v="0"/>
    <n v="1.008"/>
    <n v="6.3869999999999996"/>
    <n v="0"/>
    <n v="8.9809999999999999"/>
    <n v="2.7890000000000001"/>
    <n v="0"/>
    <n v="0"/>
    <n v="10.709"/>
    <n v="15.79"/>
    <n v="0"/>
    <n v="5.0810000000000004"/>
    <n v="0.64794785473819927"/>
    <n v="7660.1699999999992"/>
  </r>
  <r>
    <n v="121105"/>
    <n v="3455"/>
    <s v="Klavertje Vier (Vivalto)"/>
    <s v="Kruisbooglaan 19"/>
    <s v="2960 Brecht"/>
    <x v="0"/>
    <x v="0"/>
    <s v="Vivalto"/>
    <n v="5.3459999999999965"/>
    <n v="3.0880000000000001"/>
    <n v="1"/>
    <n v="24.786999999999999"/>
    <n v="0.38060273530479677"/>
    <n v="0.97756602564102557"/>
    <n v="26"/>
    <n v="77.22"/>
    <n v="75.709999999999994"/>
    <n v="1.9944525161801785E-2"/>
    <n v="2348.7750000000001"/>
    <n v="2302.8458333333333"/>
    <n v="0.85499999999999998"/>
    <n v="1"/>
    <n v="0"/>
    <n v="0.14499999999999999"/>
    <n v="1.9019999999999999"/>
    <n v="2"/>
    <n v="3.3250000000000002"/>
    <n v="3.4249999999999998"/>
    <n v="0"/>
    <n v="0"/>
    <n v="3.7770000000000001"/>
    <n v="2.5819999999999999"/>
    <n v="1.1950000000000001"/>
    <n v="0"/>
    <n v="0.7839062672709185"/>
    <n v="2007.72"/>
  </r>
  <r>
    <n v="121107"/>
    <n v="24476"/>
    <s v="Sint-Lenaartshof (Korian)"/>
    <s v="Vaartkant Links 27"/>
    <s v="2960 Brecht"/>
    <x v="0"/>
    <x v="0"/>
    <s v="Korian"/>
    <n v="11.842000000000002"/>
    <n v="23.164000000000012"/>
    <n v="3.3460000000000001"/>
    <n v="109.824"/>
    <n v="0.34921328671328689"/>
    <n v="0.91528055555555554"/>
    <n v="102"/>
    <n v="91.19"/>
    <n v="89.4"/>
    <n v="2.0022371364653235E-2"/>
    <n v="2773.6958333333332"/>
    <n v="2719.2500000000005"/>
    <n v="3.8809999999999998"/>
    <n v="3.3460000000000001"/>
    <n v="0.53500000000000003"/>
    <n v="0"/>
    <n v="5.9580000000000002"/>
    <n v="0"/>
    <n v="13.975"/>
    <n v="5.8659999999999997"/>
    <n v="2.1509999999999998"/>
    <n v="0"/>
    <n v="16.408999999999999"/>
    <n v="22.524999999999999"/>
    <n v="0"/>
    <n v="6.1159999999999997"/>
    <n v="0.7463212379068318"/>
    <n v="9301.3799999999992"/>
  </r>
  <r>
    <n v="122101"/>
    <n v="3453"/>
    <s v="Kempenerf (Korian)"/>
    <s v="Kwademeer 10"/>
    <s v="2480 Dessel"/>
    <x v="0"/>
    <x v="0"/>
    <s v="Korian"/>
    <n v="8.2670000000000012"/>
    <n v="14.779000000000003"/>
    <n v="2.2150000000000003"/>
    <n v="59.936"/>
    <n v="0.42146623064602251"/>
    <n v="0.9470886243386244"/>
    <n v="50"/>
    <n v="68.53"/>
    <n v="67.19"/>
    <n v="1.9943443964875796E-2"/>
    <n v="2084.4541666666669"/>
    <n v="2043.6958333333334"/>
    <n v="2.1560000000000001"/>
    <n v="2.2130000000000001"/>
    <n v="0"/>
    <n v="5.7000000000000002E-2"/>
    <n v="3.6920000000000002"/>
    <n v="0"/>
    <n v="8.3019999999999996"/>
    <n v="4.5679999999999996"/>
    <n v="4.2000000000000003E-2"/>
    <n v="0"/>
    <n v="9.6359999999999992"/>
    <n v="11.411"/>
    <n v="0"/>
    <n v="1.7749999999999999"/>
    <n v="0.7871462829736211"/>
    <n v="3426.5"/>
  </r>
  <r>
    <n v="122103"/>
    <n v="20127"/>
    <s v="Residentie Alfons Smet"/>
    <s v="Lukasstraat 2A"/>
    <s v="2480 Dessel"/>
    <x v="0"/>
    <x v="1"/>
    <s v=""/>
    <n v="10.388000000000003"/>
    <n v="17.61399999999999"/>
    <n v="2.1399999999999997"/>
    <n v="61.981000000000009"/>
    <n v="0.48631032090479326"/>
    <n v="0.98047291666666669"/>
    <n v="53"/>
    <n v="83.21"/>
    <n v="81.58"/>
    <n v="1.9980387349840534E-2"/>
    <n v="2530.9708333333333"/>
    <n v="2481.3916666666669"/>
    <n v="2.6970000000000001"/>
    <n v="2.137"/>
    <n v="0.56000000000000005"/>
    <n v="0"/>
    <n v="1.5640000000000001"/>
    <n v="1"/>
    <n v="9.5109999999999992"/>
    <n v="8.8209999999999997"/>
    <n v="0"/>
    <n v="0"/>
    <n v="11.420999999999999"/>
    <n v="16.872"/>
    <n v="0"/>
    <n v="5.4509999999999996"/>
    <n v="0.93076583860061735"/>
    <n v="4410.13"/>
  </r>
  <r>
    <n v="123101"/>
    <n v="3649"/>
    <s v="Sint-Elisabeth, Duffel"/>
    <s v="Kwakkelenberg 3"/>
    <s v="2570 Duffel"/>
    <x v="0"/>
    <x v="2"/>
    <s v=""/>
    <n v="18.158000000000001"/>
    <n v="32.245000000000005"/>
    <n v="6.5640000000000001"/>
    <n v="136.584"/>
    <n v="0.41708399226849413"/>
    <n v="0.8819459401709403"/>
    <n v="153"/>
    <n v="64.599999999999994"/>
    <n v="63.33"/>
    <n v="2.005368703615984E-2"/>
    <n v="1964.9166666666663"/>
    <n v="1926.2875000000001"/>
    <n v="5.0949999999999998"/>
    <n v="6.06"/>
    <n v="0"/>
    <n v="0.96499999999999997"/>
    <n v="5.64"/>
    <n v="1"/>
    <n v="16.658000000000001"/>
    <n v="11.707000000000001"/>
    <n v="0"/>
    <n v="0"/>
    <n v="20.673999999999999"/>
    <n v="29.515999999999998"/>
    <n v="0"/>
    <n v="8.8420000000000005"/>
    <n v="0.74303670904156549"/>
    <n v="9883.7999999999993"/>
  </r>
  <r>
    <n v="123103"/>
    <n v="10910"/>
    <s v="Hof van Arenberg "/>
    <s v="Rooienberg 1"/>
    <s v="2570 Duffel"/>
    <x v="0"/>
    <x v="1"/>
    <s v=""/>
    <n v="12.286999999999999"/>
    <n v="24.36"/>
    <n v="3.9739999999999998"/>
    <n v="77.067000000000007"/>
    <n v="0.52708682055873446"/>
    <n v="0.92064722222222228"/>
    <n v="91"/>
    <n v="78.760000000000005"/>
    <n v="77.22"/>
    <n v="1.9943019943019946E-2"/>
    <n v="2395.6166666666668"/>
    <n v="2348.7750000000001"/>
    <n v="3.3319999999999999"/>
    <n v="2.3090000000000002"/>
    <n v="1.0229999999999999"/>
    <n v="0"/>
    <n v="6.4790000000000001"/>
    <n v="0"/>
    <n v="11.635999999999999"/>
    <n v="4.72"/>
    <n v="0.437"/>
    <n v="0"/>
    <n v="13.901"/>
    <n v="19.681000000000001"/>
    <n v="0"/>
    <n v="5.78"/>
    <n v="0.92280854775403398"/>
    <n v="7167.1600000000008"/>
  </r>
  <r>
    <n v="124102"/>
    <n v="3437"/>
    <s v="Immaculata, Edegem"/>
    <s v="Oude-Godstraat 110"/>
    <s v="2650 Edegem"/>
    <x v="0"/>
    <x v="2"/>
    <s v=""/>
    <n v="20.056999999999999"/>
    <n v="50.519000000000148"/>
    <n v="14.392000000000005"/>
    <n v="186.27499999999995"/>
    <n v="0.4561427996242125"/>
    <n v="0.97938684210526317"/>
    <n v="190"/>
    <n v="76.650000000000006"/>
    <n v="75.150000000000006"/>
    <n v="1.9960079840319445E-2"/>
    <n v="2331.4375000000005"/>
    <n v="2285.8125000000005"/>
    <n v="9.9559999999999995"/>
    <n v="11.61"/>
    <n v="0"/>
    <n v="1.6539999999999999"/>
    <n v="8.3379999999999992"/>
    <n v="0"/>
    <n v="23.178999999999998"/>
    <n v="11.694000000000001"/>
    <n v="3.1469999999999998"/>
    <n v="0"/>
    <n v="33.677999999999997"/>
    <n v="48.115000000000002"/>
    <n v="0"/>
    <n v="14.436999999999999"/>
    <n v="0.92307692307692313"/>
    <n v="14563.500000000002"/>
  </r>
  <r>
    <n v="124104"/>
    <n v="25277"/>
    <s v="Ter Eyke (Emeis)"/>
    <s v="Drie Eikenstraat 375"/>
    <s v="2650 Edegem"/>
    <x v="0"/>
    <x v="0"/>
    <s v="Emeis"/>
    <n v="7.7979999999999992"/>
    <n v="17.187999999999985"/>
    <n v="1.367"/>
    <n v="83.285000000000011"/>
    <n v="0.31641952332352741"/>
    <n v="0.749992117117117"/>
    <n v="91"/>
    <n v="104.41"/>
    <n v="102.36"/>
    <n v="2.0027354435326217E-2"/>
    <n v="3175.8041666666668"/>
    <n v="3113.4500000000003"/>
    <n v="2.0310000000000001"/>
    <n v="1.363"/>
    <n v="0.66800000000000004"/>
    <n v="0"/>
    <n v="1.5349999999999999"/>
    <n v="0"/>
    <n v="9.2040000000000006"/>
    <n v="6.25"/>
    <n v="1.419"/>
    <n v="0"/>
    <n v="9.9640000000000004"/>
    <n v="15.765000000000001"/>
    <n v="0"/>
    <n v="5.8010000000000002"/>
    <n v="0.58866410299281058"/>
    <n v="9501.31"/>
  </r>
  <r>
    <n v="125101"/>
    <n v="3733"/>
    <s v="Sint-Michaël"/>
    <s v="Moerkantsebaan 81"/>
    <s v="2910 Essen"/>
    <x v="0"/>
    <x v="1"/>
    <s v=""/>
    <n v="18.211999999999989"/>
    <n v="23.405000000000001"/>
    <n v="6.2129999999999992"/>
    <n v="94.082999999999998"/>
    <n v="0.50838089771797235"/>
    <n v="0.99298026315789489"/>
    <n v="91"/>
    <n v="82.77"/>
    <n v="81.150000000000006"/>
    <n v="1.9963031423290145E-2"/>
    <n v="2517.5875000000001"/>
    <n v="2468.3125000000005"/>
    <n v="4.0410000000000004"/>
    <n v="5.7080000000000002"/>
    <n v="0"/>
    <n v="1.667"/>
    <n v="6.7069999999999999"/>
    <n v="4"/>
    <n v="12.923999999999999"/>
    <n v="10.64"/>
    <n v="0"/>
    <n v="0"/>
    <n v="16.222000000000001"/>
    <n v="14.488"/>
    <n v="1.734"/>
    <n v="0"/>
    <n v="0.8589108910891089"/>
    <n v="7532.07"/>
  </r>
  <r>
    <n v="125102"/>
    <n v="3242"/>
    <s v="De Bijster"/>
    <s v="Nollekensstraat 15"/>
    <s v="2910 Essen"/>
    <x v="0"/>
    <x v="1"/>
    <s v=""/>
    <n v="15.517999999999992"/>
    <n v="38.302000000000014"/>
    <n v="9.6109999999999935"/>
    <n v="113.28599999999999"/>
    <n v="0.55991914270077503"/>
    <n v="0.96936972934472942"/>
    <n v="113"/>
    <n v="86.08"/>
    <n v="84.4"/>
    <n v="1.9905213270142053E-2"/>
    <n v="2618.2666666666669"/>
    <n v="2567.166666666667"/>
    <n v="5.2759999999999998"/>
    <n v="6.8579999999999997"/>
    <n v="0"/>
    <n v="1.5820000000000001"/>
    <n v="7.306"/>
    <n v="0"/>
    <n v="17.199000000000002"/>
    <n v="8.09"/>
    <n v="1.8029999999999999"/>
    <n v="0"/>
    <n v="21.756"/>
    <n v="28.920999999999999"/>
    <n v="0"/>
    <n v="7.165"/>
    <n v="0.93905416853540635"/>
    <n v="9727.0399999999991"/>
  </r>
  <r>
    <n v="126101"/>
    <n v="3388"/>
    <s v="Zusterhof"/>
    <s v="Gerststraat 67"/>
    <s v="2440 Geel"/>
    <x v="0"/>
    <x v="1"/>
    <s v=""/>
    <n v="15.661999999999992"/>
    <n v="33.673000000000009"/>
    <n v="8.1190000000000015"/>
    <n v="128.24799999999999"/>
    <n v="0.44799139167862273"/>
    <n v="0.95112481203007515"/>
    <n v="124"/>
    <n v="75.77"/>
    <n v="74.290000000000006"/>
    <n v="1.9921927581100896E-2"/>
    <n v="2304.6708333333331"/>
    <n v="2259.6541666666672"/>
    <n v="5.8810000000000002"/>
    <n v="7.2670000000000003"/>
    <n v="0"/>
    <n v="1.3859999999999999"/>
    <n v="9.7970000000000006"/>
    <n v="0"/>
    <n v="18.405000000000001"/>
    <n v="5.7060000000000004"/>
    <n v="2.9020000000000001"/>
    <n v="0"/>
    <n v="23.033000000000001"/>
    <n v="27.54"/>
    <n v="0"/>
    <n v="4.5069999999999997"/>
    <n v="0.92443455191330548"/>
    <n v="9395.48"/>
  </r>
  <r>
    <n v="126102"/>
    <n v="3858"/>
    <s v="Wedbos"/>
    <s v="J.B.-Stessensstraat 71"/>
    <s v="2440 Geel"/>
    <x v="0"/>
    <x v="2"/>
    <s v=""/>
    <n v="16.653999999999993"/>
    <n v="32.150999999999961"/>
    <n v="6.5160000000000009"/>
    <n v="114.28800000000001"/>
    <n v="0.4840490690186191"/>
    <n v="0.96428935574229691"/>
    <n v="105"/>
    <n v="71.44"/>
    <n v="70.040000000000006"/>
    <n v="1.9988577955453835E-2"/>
    <n v="2172.9666666666667"/>
    <n v="2130.3833333333337"/>
    <n v="4.6959999999999997"/>
    <n v="6.0940000000000003"/>
    <n v="0"/>
    <n v="1.3979999999999999"/>
    <n v="4.6689999999999996"/>
    <n v="0"/>
    <n v="15.532"/>
    <n v="10.353999999999999"/>
    <n v="0.50900000000000001"/>
    <n v="0"/>
    <n v="18.774000000000001"/>
    <n v="30.384"/>
    <n v="0"/>
    <n v="11.61"/>
    <n v="0.84822093196367421"/>
    <n v="7501.2"/>
  </r>
  <r>
    <n v="126103"/>
    <n v="3568"/>
    <s v="Huis Perrekes"/>
    <s v="Zammelseweg 1A"/>
    <s v="2440 Geel"/>
    <x v="0"/>
    <x v="1"/>
    <s v=""/>
    <n v="5.6610000000000005"/>
    <n v="7.8250000000000011"/>
    <n v="15.830999999999998"/>
    <n v="55.779999999999994"/>
    <n v="0.52558264610971683"/>
    <n v="0.94108735632183915"/>
    <n v="48"/>
    <n v="76.72"/>
    <n v="75.22"/>
    <n v="1.9941504918904451E-2"/>
    <n v="2333.5666666666666"/>
    <n v="2287.9416666666666"/>
    <n v="2.8929999999999998"/>
    <n v="12.106999999999999"/>
    <n v="0"/>
    <n v="9.2140000000000004"/>
    <n v="3.948"/>
    <n v="0"/>
    <n v="7.8840000000000003"/>
    <n v="1.71"/>
    <n v="2.226"/>
    <n v="0"/>
    <n v="10.531000000000001"/>
    <n v="6.8129999999999997"/>
    <n v="3.718"/>
    <n v="0"/>
    <n v="1"/>
    <n v="3682.56"/>
  </r>
  <r>
    <n v="126104"/>
    <n v="3462"/>
    <s v="Laarsveld (Armonea)"/>
    <s v="Laarsveld 28"/>
    <s v="2440 Geel"/>
    <x v="0"/>
    <x v="0"/>
    <s v="Armonea"/>
    <n v="14.620000000000001"/>
    <n v="28.266999999999989"/>
    <n v="5.0739999999999998"/>
    <n v="144.417"/>
    <n v="0.33210079145806926"/>
    <n v="0.92848360215053771"/>
    <n v="139"/>
    <n v="78.34"/>
    <n v="76.790000000000006"/>
    <n v="2.0184919911446775E-2"/>
    <n v="2382.8416666666667"/>
    <n v="2335.6958333333337"/>
    <n v="4.2290000000000001"/>
    <n v="5.0730000000000004"/>
    <n v="0"/>
    <n v="0.84399999999999997"/>
    <n v="4.5279999999999996"/>
    <n v="0"/>
    <n v="16.936"/>
    <n v="10.087"/>
    <n v="2.3210000000000002"/>
    <n v="0"/>
    <n v="19.376999999999999"/>
    <n v="26.105"/>
    <n v="0"/>
    <n v="6.7279999999999998"/>
    <n v="0.64888450447715895"/>
    <n v="10889.26"/>
  </r>
  <r>
    <n v="126105"/>
    <n v="7470"/>
    <s v="Onze-Lieve-Vrouw, Geel"/>
    <s v="Pastoor Van Neylenstraat 1"/>
    <s v="2440 Geel"/>
    <x v="0"/>
    <x v="1"/>
    <s v=""/>
    <n v="7.8529999999999998"/>
    <n v="13.631000000000002"/>
    <n v="2.597"/>
    <n v="54.182999999999993"/>
    <n v="0.44443829245335265"/>
    <n v="0.98787575757575741"/>
    <n v="50"/>
    <n v="74.48"/>
    <n v="73.02"/>
    <n v="1.9994522048753849E-2"/>
    <n v="2265.4333333333334"/>
    <n v="2221.0250000000001"/>
    <n v="2.4369999999999998"/>
    <n v="2.593"/>
    <n v="0"/>
    <n v="0.156"/>
    <n v="3.3879999999999999"/>
    <n v="0"/>
    <n v="7.8730000000000002"/>
    <n v="4.4630000000000001"/>
    <n v="2.1999999999999999E-2"/>
    <n v="0"/>
    <n v="9.6630000000000003"/>
    <n v="12.619"/>
    <n v="0"/>
    <n v="2.956"/>
    <n v="0.94501454206222901"/>
    <n v="3724"/>
  </r>
  <r>
    <n v="126106"/>
    <n v="28033"/>
    <s v="Klein Veldekens (Armonea)"/>
    <s v="Groenhuis 55"/>
    <s v="2440 Geel"/>
    <x v="0"/>
    <x v="0"/>
    <s v="Armonea"/>
    <n v="9.4809999999999963"/>
    <n v="15.517999999999983"/>
    <n v="5.5810000000000004"/>
    <n v="69.185999999999979"/>
    <n v="0.4419969357962592"/>
    <n v="0.76760277777777774"/>
    <n v="79"/>
    <n v="80.28"/>
    <n v="78.72"/>
    <n v="1.9817073170731669E-2"/>
    <n v="2441.85"/>
    <n v="2394.4"/>
    <n v="2.2400000000000002"/>
    <n v="5.5789999999999997"/>
    <n v="0"/>
    <n v="3.339"/>
    <n v="2.7930000000000001"/>
    <n v="1"/>
    <n v="8.6010000000000009"/>
    <n v="6.68"/>
    <n v="0"/>
    <n v="0"/>
    <n v="9.9450000000000003"/>
    <n v="16.614000000000001"/>
    <n v="0"/>
    <n v="6.6689999999999996"/>
    <n v="0.70141204561360171"/>
    <n v="6342.12"/>
  </r>
  <r>
    <n v="127101"/>
    <n v="3312"/>
    <s v="De Wijngaard"/>
    <s v="Schransstraat 55"/>
    <s v="2280 Grobbendonk"/>
    <x v="0"/>
    <x v="2"/>
    <s v=""/>
    <n v="9.8029999999999973"/>
    <n v="13.604999999999995"/>
    <n v="3.6210000000000004"/>
    <n v="58.099999999999994"/>
    <n v="0.46521514629948363"/>
    <n v="0.97638611111111084"/>
    <n v="56"/>
    <n v="74.069999999999993"/>
    <n v="72.62"/>
    <n v="1.996695125309822E-2"/>
    <n v="2252.9625000000001"/>
    <n v="2208.8583333333336"/>
    <n v="2.0950000000000002"/>
    <n v="2.2200000000000002"/>
    <n v="0"/>
    <n v="0.125"/>
    <n v="1.6950000000000001"/>
    <n v="1"/>
    <n v="7.6260000000000003"/>
    <n v="7.1059999999999999"/>
    <n v="0"/>
    <n v="0"/>
    <n v="8.9600000000000009"/>
    <n v="12.038"/>
    <n v="0"/>
    <n v="3.0779999999999998"/>
    <n v="0.7750157789969413"/>
    <n v="4147.92"/>
  </r>
  <r>
    <n v="127102"/>
    <n v="24682"/>
    <s v="Waterrijk (Korian)"/>
    <s v="Industrieweg 41"/>
    <s v="2280 Grobbendonk"/>
    <x v="0"/>
    <x v="0"/>
    <s v="Korian"/>
    <n v="9.6289999999999996"/>
    <n v="15.013999999999987"/>
    <n v="2.7190000000000003"/>
    <n v="73.334000000000003"/>
    <n v="0.37311478986554647"/>
    <n v="0.95346504329004322"/>
    <n v="79"/>
    <n v="92.56"/>
    <n v="92.56"/>
    <n v="0"/>
    <n v="2815.3666666666668"/>
    <n v="2815.3666666666668"/>
    <n v="2.5649999999999999"/>
    <n v="2.7160000000000002"/>
    <n v="0"/>
    <n v="0.151"/>
    <n v="4.0570000000000004"/>
    <n v="0"/>
    <n v="9.8810000000000002"/>
    <n v="5.5670000000000002"/>
    <n v="0.25700000000000001"/>
    <n v="0"/>
    <n v="11.554"/>
    <n v="15.731999999999999"/>
    <n v="0"/>
    <n v="4.1779999999999999"/>
    <n v="0.76829678335263574"/>
    <n v="7312.24"/>
  </r>
  <r>
    <n v="128101"/>
    <n v="3374"/>
    <s v="Heilige Familie, Heist-op-den-Berg"/>
    <s v="Westerlosesteenweg 37"/>
    <s v="2220 Heist-op-den-Berg"/>
    <x v="0"/>
    <x v="1"/>
    <s v=""/>
    <n v="17.265000000000001"/>
    <n v="24.787999999999997"/>
    <n v="4.8909999999999982"/>
    <n v="96.76700000000001"/>
    <n v="0.48512406088852594"/>
    <n v="0.98400740740740733"/>
    <n v="85"/>
    <n v="76.69"/>
    <n v="75.33"/>
    <n v="1.8053896190096896E-2"/>
    <n v="2332.6541666666667"/>
    <n v="2291.2874999999999"/>
    <n v="4.25"/>
    <n v="4.8849999999999998"/>
    <n v="0"/>
    <n v="0.63500000000000001"/>
    <n v="7.6520000000000001"/>
    <n v="0"/>
    <n v="14.778"/>
    <n v="7.5869999999999997"/>
    <n v="0"/>
    <n v="0"/>
    <n v="17.786000000000001"/>
    <n v="22.882999999999999"/>
    <n v="0"/>
    <n v="5.0970000000000004"/>
    <n v="0.92460171568627447"/>
    <n v="6518.65"/>
  </r>
  <r>
    <n v="128102"/>
    <n v="3793"/>
    <s v="Ten Kerselaere"/>
    <s v="Boonmarkt 27-29"/>
    <s v="2220 Heist-op-den-Berg"/>
    <x v="0"/>
    <x v="1"/>
    <s v=""/>
    <n v="24.566000000000013"/>
    <n v="29.932000000000006"/>
    <n v="7.1859999999999999"/>
    <n v="110.86099999999999"/>
    <n v="0.55640847547830186"/>
    <n v="0.94445462962962956"/>
    <n v="107"/>
    <n v="76.78"/>
    <n v="75.27"/>
    <n v="2.006111332536209E-2"/>
    <n v="2335.3916666666669"/>
    <n v="2289.4625000000001"/>
    <n v="5.0839999999999996"/>
    <n v="6.0060000000000002"/>
    <n v="0"/>
    <n v="0.92200000000000004"/>
    <n v="11.477"/>
    <n v="4"/>
    <n v="17.344000000000001"/>
    <n v="10.34"/>
    <n v="0"/>
    <n v="0"/>
    <n v="21.29"/>
    <n v="21.931999999999999"/>
    <n v="0"/>
    <n v="0.64200000000000002"/>
    <n v="0.94839308631188046"/>
    <n v="8215.4600000000009"/>
  </r>
  <r>
    <n v="128103"/>
    <n v="3693"/>
    <s v="Sint-Jozef, Heist-op-den-Berg"/>
    <s v="Sint Jozefstraat 15"/>
    <s v="2222 Heist-op-den-Berg"/>
    <x v="0"/>
    <x v="1"/>
    <s v=""/>
    <n v="22.877999999999997"/>
    <n v="43.118000000000009"/>
    <n v="9.4499999999999993"/>
    <n v="148.67699999999999"/>
    <n v="0.50744903381155138"/>
    <n v="0.98730518763796915"/>
    <n v="142"/>
    <n v="70.77"/>
    <n v="69.38"/>
    <n v="2.0034592101470183E-2"/>
    <n v="2152.5875000000001"/>
    <n v="2110.3083333333334"/>
    <n v="6.9139999999999997"/>
    <n v="8.4429999999999996"/>
    <n v="0"/>
    <n v="1.5289999999999999"/>
    <n v="10.462999999999999"/>
    <n v="0"/>
    <n v="23.713000000000001"/>
    <n v="12.009"/>
    <n v="1.2410000000000001"/>
    <n v="0"/>
    <n v="29.186"/>
    <n v="38.012999999999998"/>
    <n v="0"/>
    <n v="8.827"/>
    <n v="0.9641709908574253"/>
    <n v="10049.34"/>
  </r>
  <r>
    <n v="128104"/>
    <n v="3195"/>
    <s v="Berkenhof, Heist-op-den-Berg"/>
    <s v="Jozef Weynsstraat 3"/>
    <s v="2220 Heist-op-den-Berg"/>
    <x v="0"/>
    <x v="2"/>
    <s v=""/>
    <n v="14.475000000000001"/>
    <n v="30.209999999999958"/>
    <n v="6.3330000000000011"/>
    <n v="97.998999999999995"/>
    <n v="0.52059714895049913"/>
    <n v="0.9447051282051282"/>
    <n v="104"/>
    <n v="68.67"/>
    <n v="66"/>
    <n v="4.0454545454545521E-2"/>
    <n v="2088.7125000000001"/>
    <n v="2007.5"/>
    <n v="4.3979999999999997"/>
    <n v="5.3360000000000003"/>
    <n v="0"/>
    <n v="0.93799999999999994"/>
    <n v="4.62"/>
    <n v="1"/>
    <n v="12.394"/>
    <n v="8.5150000000000006"/>
    <n v="0"/>
    <n v="0"/>
    <n v="16.47"/>
    <n v="23.472000000000001"/>
    <n v="0"/>
    <n v="7.0019999999999998"/>
    <n v="0.84048084987419625"/>
    <n v="7141.68"/>
  </r>
  <r>
    <n v="129102"/>
    <n v="3432"/>
    <s v="Hoghe Cluyse"/>
    <s v="Bouwerijstraat 50"/>
    <s v="2620 Hemiksem"/>
    <x v="0"/>
    <x v="2"/>
    <s v=""/>
    <n v="12.054999999999998"/>
    <n v="13.864999999999998"/>
    <n v="4.2170000000000005"/>
    <n v="74.685000000000002"/>
    <n v="0.40352145678516427"/>
    <n v="0.99999722222222243"/>
    <n v="75"/>
    <n v="79.069999999999993"/>
    <n v="77.52"/>
    <n v="1.9994840041279716E-2"/>
    <n v="2405.0458333333331"/>
    <n v="2357.9"/>
    <n v="2.9950000000000001"/>
    <n v="3.2170000000000001"/>
    <n v="0"/>
    <n v="0.222"/>
    <n v="2.8"/>
    <n v="2"/>
    <n v="9.6760000000000002"/>
    <n v="9.2509999999999994"/>
    <n v="0"/>
    <n v="0"/>
    <n v="12.18"/>
    <n v="13.863"/>
    <n v="0"/>
    <n v="1.6830000000000001"/>
    <n v="0.79882611885546595"/>
    <n v="5930.2499999999991"/>
  </r>
  <r>
    <n v="129103"/>
    <n v="25774"/>
    <s v="Aan de Schelde (Anima)"/>
    <s v="Heuvelstraat 182"/>
    <s v="2620 Hemiksem"/>
    <x v="0"/>
    <x v="0"/>
    <s v="Anima"/>
    <m/>
    <m/>
    <m/>
    <m/>
    <m/>
    <m/>
    <n v="82"/>
    <n v="90.5"/>
    <n v="88.74"/>
    <n v="1.9833220644579708E-2"/>
    <n v="2752.7083333333335"/>
    <n v="2699.1749999999997"/>
    <m/>
    <m/>
    <m/>
    <m/>
    <m/>
    <m/>
    <m/>
    <m/>
    <m/>
    <m/>
    <m/>
    <m/>
    <m/>
    <m/>
    <m/>
    <n v="7421"/>
  </r>
  <r>
    <n v="130101"/>
    <n v="3621"/>
    <s v="Sint-Anna, Herentals"/>
    <s v="Vorselaarsebaan 1A"/>
    <s v="2200 Herentals"/>
    <x v="0"/>
    <x v="2"/>
    <s v=""/>
    <n v="21.895999999999994"/>
    <n v="29.272999999999982"/>
    <n v="8.4300000000000015"/>
    <n v="111.767"/>
    <n v="0.53324326500666541"/>
    <n v="0.93333611111111126"/>
    <n v="111"/>
    <n v="79.180000000000007"/>
    <n v="77.63"/>
    <n v="1.9966507793379051E-2"/>
    <n v="2408.3916666666669"/>
    <n v="2361.2458333333334"/>
    <n v="5.2160000000000002"/>
    <n v="7.4770000000000003"/>
    <n v="0"/>
    <n v="2.2610000000000001"/>
    <n v="9.3469999999999995"/>
    <n v="2"/>
    <n v="17.466999999999999"/>
    <n v="9.8239999999999998"/>
    <n v="0"/>
    <n v="0"/>
    <n v="21.641999999999999"/>
    <n v="24.719000000000001"/>
    <n v="0"/>
    <n v="3.077"/>
    <n v="0.9466349422161795"/>
    <n v="8788.9800000000014"/>
  </r>
  <r>
    <n v="130102"/>
    <n v="3216"/>
    <s v="Bremdael"/>
    <s v="Ernest Claesstraat 62"/>
    <s v="2200 Herentals"/>
    <x v="0"/>
    <x v="0"/>
    <m/>
    <n v="10.142999999999997"/>
    <n v="15.335000000000001"/>
    <n v="3.5659999999999998"/>
    <n v="64.076999999999998"/>
    <n v="0.45326716294458225"/>
    <n v="0.96843106060606043"/>
    <n v="54"/>
    <n v="85.75"/>
    <n v="84.07"/>
    <n v="1.9983347210657865E-2"/>
    <n v="2608.2291666666665"/>
    <n v="2557.1291666666666"/>
    <n v="2.952"/>
    <n v="3.423"/>
    <n v="0"/>
    <n v="0.47099999999999997"/>
    <n v="3.95"/>
    <n v="0"/>
    <n v="9.827"/>
    <n v="6.1859999999999999"/>
    <n v="0"/>
    <n v="0"/>
    <n v="12.406000000000001"/>
    <n v="13.954000000000001"/>
    <n v="0"/>
    <n v="1.548"/>
    <n v="0.91435779031982212"/>
    <n v="4630.5"/>
  </r>
  <r>
    <n v="130103"/>
    <n v="16010"/>
    <s v="Vogelzang (Armonea)"/>
    <s v="Vogelzang 1"/>
    <s v="2200 Herentals"/>
    <x v="0"/>
    <x v="0"/>
    <s v="Armonea"/>
    <n v="13.559000000000003"/>
    <n v="27.884000000000004"/>
    <n v="6.0230000000000006"/>
    <n v="138.38200000000001"/>
    <n v="0.34300703848766462"/>
    <n v="0.97871690307328596"/>
    <n v="125"/>
    <n v="90.69"/>
    <n v="88.91"/>
    <n v="2.0020245191767039E-2"/>
    <n v="2758.4874999999997"/>
    <n v="2704.3458333333333"/>
    <n v="5.6130000000000004"/>
    <n v="5.7619999999999996"/>
    <n v="0"/>
    <n v="0.14899999999999999"/>
    <n v="3.9630000000000001"/>
    <n v="0"/>
    <n v="15.763999999999999"/>
    <n v="9.59"/>
    <n v="2.2109999999999999"/>
    <n v="0"/>
    <n v="20.882000000000001"/>
    <n v="26.146999999999998"/>
    <n v="0"/>
    <n v="5.2649999999999997"/>
    <n v="0.7548420384187966"/>
    <n v="11336.25"/>
  </r>
  <r>
    <n v="131101"/>
    <n v="3207"/>
    <s v="Boeyendaalhof (Vulpia)"/>
    <s v="Itegemse Steenweg 3"/>
    <s v="2270 Herenthout"/>
    <x v="0"/>
    <x v="0"/>
    <s v="Vulpia"/>
    <n v="11.648000000000003"/>
    <n v="22.065999999999988"/>
    <n v="5.0410000000000004"/>
    <n v="94.201999999999998"/>
    <n v="0.41140315492240076"/>
    <n v="0.97778730158730165"/>
    <n v="95"/>
    <n v="81.069999999999993"/>
    <n v="79.48"/>
    <n v="2.0005032712631987E-2"/>
    <n v="2465.8791666666666"/>
    <n v="2417.5166666666669"/>
    <n v="3.4020000000000001"/>
    <n v="4.5419999999999998"/>
    <n v="0"/>
    <n v="1.1399999999999999"/>
    <n v="4.274"/>
    <n v="0"/>
    <n v="11.962"/>
    <n v="6.8730000000000002"/>
    <n v="0.81499999999999995"/>
    <n v="0"/>
    <n v="14.459"/>
    <n v="18.73"/>
    <n v="0"/>
    <n v="4.2709999999999999"/>
    <n v="0.74863308515588645"/>
    <n v="7701.65"/>
  </r>
  <r>
    <n v="132101"/>
    <n v="3634"/>
    <s v="Sint-Barbara"/>
    <s v="Dieperstraat 17"/>
    <s v="2230 Herselt"/>
    <x v="0"/>
    <x v="1"/>
    <s v=""/>
    <n v="37.167000000000016"/>
    <n v="55.788000000000032"/>
    <n v="10.436"/>
    <n v="214.04399999999998"/>
    <n v="0.48303619816486354"/>
    <n v="0.98886466973886333"/>
    <n v="176"/>
    <n v="69.2"/>
    <n v="67.84"/>
    <n v="2.0047169811320709E-2"/>
    <n v="2104.8333333333335"/>
    <n v="2063.4666666666667"/>
    <n v="9.6839999999999993"/>
    <n v="9.4250000000000007"/>
    <n v="0.25900000000000001"/>
    <n v="0"/>
    <n v="10.881"/>
    <n v="3"/>
    <n v="31.93"/>
    <n v="23.613"/>
    <n v="0"/>
    <n v="0"/>
    <n v="40.055999999999997"/>
    <n v="50.204999999999998"/>
    <n v="0"/>
    <n v="10.148999999999999"/>
    <n v="0.89513784191255652"/>
    <n v="12179.2"/>
  </r>
  <r>
    <n v="133101"/>
    <n v="3552"/>
    <s v="Stede Akkers"/>
    <s v="Jaak Aertslaan 2"/>
    <s v="2320 Hoogstraten"/>
    <x v="0"/>
    <x v="2"/>
    <s v=""/>
    <n v="18.479999999999997"/>
    <n v="42.699000000000041"/>
    <n v="8.7830000000000013"/>
    <n v="142.863"/>
    <n v="0.48971392172920941"/>
    <n v="0.92912586580086576"/>
    <n v="150"/>
    <n v="71.16"/>
    <n v="69.760000000000005"/>
    <n v="2.006880733944949E-2"/>
    <n v="2164.4499999999998"/>
    <n v="2121.8666666666668"/>
    <n v="5.38"/>
    <n v="7.0780000000000003"/>
    <n v="0"/>
    <n v="1.698"/>
    <n v="5.9359999999999999"/>
    <n v="0"/>
    <n v="19.791"/>
    <n v="10.927"/>
    <n v="2.9279999999999999"/>
    <n v="0"/>
    <n v="23.606000000000002"/>
    <n v="38.906999999999996"/>
    <n v="0"/>
    <n v="15.301"/>
    <n v="0.79245839146410957"/>
    <n v="10674"/>
  </r>
  <r>
    <n v="134102"/>
    <n v="3221"/>
    <s v="Cantershof"/>
    <s v="René Verbeecklaan 5"/>
    <s v="2540 Hove"/>
    <x v="0"/>
    <x v="1"/>
    <s v=""/>
    <n v="12.622000000000002"/>
    <n v="21.356000000000005"/>
    <n v="5.391"/>
    <n v="102.97099999999999"/>
    <n v="0.38233094754833896"/>
    <n v="0.98254126984126977"/>
    <n v="92"/>
    <n v="82.05"/>
    <n v="80.44"/>
    <n v="2.0014917951268085E-2"/>
    <n v="2495.6875"/>
    <n v="2446.7166666666667"/>
    <n v="3.8769999999999998"/>
    <n v="5.3810000000000002"/>
    <n v="0"/>
    <n v="1.504"/>
    <n v="6.5069999999999997"/>
    <n v="0"/>
    <n v="14.185"/>
    <n v="5.6040000000000001"/>
    <n v="2.0739999999999998"/>
    <n v="0"/>
    <n v="16.739999999999998"/>
    <n v="19.463000000000001"/>
    <n v="0"/>
    <n v="2.7229999999999999"/>
    <n v="0.79946242518288624"/>
    <n v="7548.5999999999995"/>
  </r>
  <r>
    <n v="135101"/>
    <n v="3825"/>
    <s v="Ter Nethe"/>
    <s v="Grote Baan 262"/>
    <s v="2235 Hulshout"/>
    <x v="0"/>
    <x v="2"/>
    <s v=""/>
    <n v="8.8449999999999989"/>
    <n v="15.680000000000001"/>
    <n v="1.6319999999999999"/>
    <n v="57.047000000000004"/>
    <n v="0.45851666170000172"/>
    <n v="0.94861666666666655"/>
    <n v="60"/>
    <n v="65.83"/>
    <n v="64.540000000000006"/>
    <n v="1.9987604586302998E-2"/>
    <n v="2002.3291666666667"/>
    <n v="1963.0916666666669"/>
    <n v="2.2679999999999998"/>
    <n v="1.63"/>
    <n v="0.63800000000000001"/>
    <n v="0"/>
    <n v="2.5950000000000002"/>
    <n v="1"/>
    <n v="7.9589999999999996"/>
    <n v="6.2469999999999999"/>
    <n v="0"/>
    <n v="0"/>
    <n v="9.8520000000000003"/>
    <n v="15.561999999999999"/>
    <n v="0"/>
    <n v="5.71"/>
    <n v="0.80683892037268268"/>
    <n v="3949.7999999999997"/>
  </r>
  <r>
    <n v="135102"/>
    <n v="26037"/>
    <s v="De Hoef (Emeis)"/>
    <s v="Schietboompleinstraat 8"/>
    <s v="2235 Hulshout"/>
    <x v="0"/>
    <x v="0"/>
    <s v="Emeis"/>
    <n v="8.0439999999999987"/>
    <n v="15.641999999999992"/>
    <n v="3.9449999999999998"/>
    <n v="71.033000000000001"/>
    <n v="0.38898821674432998"/>
    <n v="0.95555833333333329"/>
    <n v="69"/>
    <n v="85.31"/>
    <n v="86.62"/>
    <n v="-1.5123528053567314E-2"/>
    <n v="2594.8458333333333"/>
    <n v="2634.6916666666671"/>
    <n v="2.5339999999999998"/>
    <n v="3.9369999999999998"/>
    <n v="0"/>
    <n v="1.403"/>
    <n v="2.59"/>
    <n v="0"/>
    <n v="9.3539999999999992"/>
    <n v="5.452"/>
    <n v="1.3120000000000001"/>
    <n v="0"/>
    <n v="10.939"/>
    <n v="15.621"/>
    <n v="0"/>
    <n v="4.6820000000000004"/>
    <n v="0.7604509754243729"/>
    <n v="5886.39"/>
  </r>
  <r>
    <n v="136101"/>
    <n v="3755"/>
    <s v="Sint-Vincentius, Kalmthout"/>
    <s v="Kapellensteenweg 81"/>
    <s v="2920 Kalmthout"/>
    <x v="0"/>
    <x v="1"/>
    <s v=""/>
    <n v="14.758999999999997"/>
    <n v="46.114999999999988"/>
    <n v="6.6440000000000001"/>
    <n v="141.30199999999996"/>
    <n v="0.47782763159757119"/>
    <n v="0.95777072072072067"/>
    <n v="122"/>
    <n v="80.650000000000006"/>
    <n v="79.069999999999993"/>
    <n v="1.9982294169723192E-2"/>
    <n v="2453.104166666667"/>
    <n v="2405.0458333333331"/>
    <n v="6.0359999999999996"/>
    <n v="6.1239999999999997"/>
    <n v="0"/>
    <n v="8.7999999999999995E-2"/>
    <n v="7.4249999999999998"/>
    <n v="0"/>
    <n v="19.544"/>
    <n v="6.8959999999999999"/>
    <n v="5.2229999999999999"/>
    <n v="0"/>
    <n v="24.187999999999999"/>
    <n v="36.9"/>
    <n v="0"/>
    <n v="12.712"/>
    <n v="0.86972682035137605"/>
    <n v="9839.3000000000011"/>
  </r>
  <r>
    <n v="136104"/>
    <n v="3199"/>
    <s v="Residentie Beukenhof (Vulpia)"/>
    <s v="Heidestatiestraat 32"/>
    <s v="2920 Kalmthout"/>
    <x v="0"/>
    <x v="0"/>
    <s v="Vulpia"/>
    <n v="12.972000000000008"/>
    <n v="30.79799999999997"/>
    <n v="6.452"/>
    <n v="139.53799999999995"/>
    <n v="0.35991629520274043"/>
    <n v="0.86349417177914123"/>
    <n v="145"/>
    <n v="77.11"/>
    <n v="75.599999999999994"/>
    <n v="1.9973544973544977E-2"/>
    <n v="2345.4291666666668"/>
    <n v="2299.5"/>
    <n v="4.9119999999999999"/>
    <n v="5.7060000000000004"/>
    <n v="0"/>
    <n v="0.79400000000000004"/>
    <n v="7.8490000000000002"/>
    <n v="0"/>
    <n v="17.187000000000001"/>
    <n v="5.1079999999999997"/>
    <n v="4.2300000000000004"/>
    <n v="0"/>
    <n v="20.440999999999999"/>
    <n v="30.974"/>
    <n v="0"/>
    <n v="10.532999999999999"/>
    <n v="0.73514831369362055"/>
    <n v="11180.95"/>
  </r>
  <r>
    <n v="137101"/>
    <n v="3860"/>
    <s v="Welvaart"/>
    <s v="Hoogboomsteenweg 124"/>
    <s v="2950 Kapellen"/>
    <x v="0"/>
    <x v="1"/>
    <s v=""/>
    <n v="15.107999999999995"/>
    <n v="34.303000000000033"/>
    <n v="9.1710000000000012"/>
    <n v="135.29900000000001"/>
    <n v="0.43298176631017249"/>
    <n v="0.98610990338164273"/>
    <n v="136"/>
    <n v="88.1"/>
    <n v="86.38"/>
    <n v="1.9912016670525556E-2"/>
    <n v="2679.708333333333"/>
    <n v="2627.3916666666664"/>
    <n v="5.5090000000000003"/>
    <n v="8.5960000000000001"/>
    <n v="0"/>
    <n v="3.0870000000000002"/>
    <n v="9.2210000000000001"/>
    <n v="0"/>
    <n v="18.675000000000001"/>
    <n v="5.88"/>
    <n v="3.5739999999999998"/>
    <n v="0"/>
    <n v="23.140999999999998"/>
    <n v="30.904"/>
    <n v="0"/>
    <n v="7.7629999999999999"/>
    <n v="0.82281543445278227"/>
    <n v="11981.599999999999"/>
  </r>
  <r>
    <n v="137102"/>
    <n v="6803"/>
    <s v="Plantijn (Armonea)"/>
    <s v="Koningin Astridlaan 5"/>
    <s v="2950 Kapellen"/>
    <x v="0"/>
    <x v="0"/>
    <s v="Armonea"/>
    <n v="10.42"/>
    <n v="16.310000000000002"/>
    <n v="4.5280000000000005"/>
    <n v="107.423"/>
    <n v="0.29098051627677501"/>
    <n v="0.98180681818181803"/>
    <n v="90"/>
    <n v="89"/>
    <n v="87.26"/>
    <n v="1.9940407976163144E-2"/>
    <n v="2707.0833333333335"/>
    <n v="2654.1583333333338"/>
    <n v="3.278"/>
    <n v="4.5259999999999998"/>
    <n v="0"/>
    <n v="1.248"/>
    <n v="1.0489999999999999"/>
    <n v="0"/>
    <n v="12.053000000000001"/>
    <n v="9.3689999999999998"/>
    <n v="1.635"/>
    <n v="0"/>
    <n v="14.179"/>
    <n v="15.75"/>
    <n v="0"/>
    <n v="1.571"/>
    <n v="0.65579331275982555"/>
    <n v="8010"/>
  </r>
  <r>
    <n v="137104"/>
    <n v="3886"/>
    <s v="Zonnewende, Kapellen"/>
    <s v="Kerkstraat 5"/>
    <s v="2950 Kapellen"/>
    <x v="0"/>
    <x v="1"/>
    <s v=""/>
    <n v="16.998000000000008"/>
    <n v="39.226000000000106"/>
    <n v="8.3620000000000001"/>
    <n v="132.12200000000001"/>
    <n v="0.48883607574817295"/>
    <n v="0.97284876543209886"/>
    <n v="120"/>
    <n v="82.29"/>
    <n v="80.69"/>
    <n v="1.9828975089850154E-2"/>
    <n v="2502.9875000000002"/>
    <n v="2454.3208333333332"/>
    <n v="5.468"/>
    <n v="6.3"/>
    <n v="0"/>
    <n v="0.83199999999999996"/>
    <n v="9.6389999999999993"/>
    <n v="0"/>
    <n v="18.515000000000001"/>
    <n v="7.1539999999999999"/>
    <n v="1.722"/>
    <n v="0"/>
    <n v="22.510999999999999"/>
    <n v="34.598999999999997"/>
    <n v="0"/>
    <n v="12.087999999999999"/>
    <n v="0.86480681992505093"/>
    <n v="9874.8000000000011"/>
  </r>
  <r>
    <n v="138106"/>
    <n v="18962"/>
    <s v="Aquamarijn (Anima)"/>
    <s v="Binnenpad 4"/>
    <s v="2460 Kasterlee"/>
    <x v="0"/>
    <x v="0"/>
    <s v="Anima"/>
    <n v="14.829999999999995"/>
    <n v="24.103999999999985"/>
    <n v="6.4789999999999983"/>
    <n v="111.10299999999999"/>
    <n v="0.40874683851921179"/>
    <n v="0.9793505899705014"/>
    <n v="81"/>
    <n v="99.64"/>
    <n v="97.68"/>
    <n v="2.0065520065519982E-2"/>
    <n v="3030.7166666666667"/>
    <n v="2971.1000000000004"/>
    <n v="4.5999999999999996"/>
    <n v="6.3579999999999997"/>
    <n v="0"/>
    <n v="1.758"/>
    <n v="5.5679999999999996"/>
    <n v="0"/>
    <n v="15.888"/>
    <n v="9.2479999999999993"/>
    <n v="1.0720000000000001"/>
    <n v="0"/>
    <n v="18.870999999999999"/>
    <n v="21.981999999999999"/>
    <n v="0"/>
    <n v="3.1110000000000002"/>
    <n v="0.85471318248745454"/>
    <n v="8070.84"/>
  </r>
  <r>
    <n v="138107"/>
    <n v="18959"/>
    <s v="De Witte Bergen (Korian)"/>
    <s v="Diestweg 1"/>
    <s v="2460 Kasterlee"/>
    <x v="0"/>
    <x v="0"/>
    <s v="Korian"/>
    <n v="15.058000000000003"/>
    <n v="22.526999999999987"/>
    <n v="3.7770000000000006"/>
    <n v="97.295999999999992"/>
    <n v="0.42511511264594637"/>
    <n v="0.99404795918367339"/>
    <n v="88"/>
    <n v="81.91"/>
    <n v="80.3"/>
    <n v="2.0049813200498035E-2"/>
    <n v="2491.4291666666663"/>
    <n v="2442.4583333333335"/>
    <n v="3.6549999999999998"/>
    <n v="3.274"/>
    <n v="0.38100000000000001"/>
    <n v="0"/>
    <n v="4.577"/>
    <n v="1"/>
    <n v="13.804"/>
    <n v="10.471"/>
    <n v="0"/>
    <n v="0"/>
    <n v="16.315999999999999"/>
    <n v="19.477"/>
    <n v="0"/>
    <n v="3.161"/>
    <n v="0.81415256384985779"/>
    <n v="7208.08"/>
  </r>
  <r>
    <n v="139101"/>
    <n v="3260"/>
    <s v="De Hazelaar"/>
    <s v="Witvrouwenveldstraat 1"/>
    <s v="2550 Kontich"/>
    <x v="0"/>
    <x v="1"/>
    <s v=""/>
    <n v="15.930000000000001"/>
    <n v="28.668999999999993"/>
    <n v="8.2560000000000002"/>
    <n v="116.105"/>
    <n v="0.45523448602558025"/>
    <n v="0.9791694444444442"/>
    <n v="113"/>
    <n v="78.040000000000006"/>
    <n v="76.510000000000005"/>
    <n v="1.9997385962619241E-2"/>
    <n v="2373.7166666666667"/>
    <n v="2327.1791666666668"/>
    <n v="4.9939999999999998"/>
    <n v="7.7530000000000001"/>
    <n v="0"/>
    <n v="2.7589999999999999"/>
    <n v="7.7489999999999997"/>
    <n v="0"/>
    <n v="18.172000000000001"/>
    <n v="8.17"/>
    <n v="2.2530000000000001"/>
    <n v="0"/>
    <n v="21.491"/>
    <n v="26.297999999999998"/>
    <n v="0"/>
    <n v="4.8070000000000004"/>
    <n v="0.93817419097083499"/>
    <n v="8818.52"/>
  </r>
  <r>
    <n v="139102"/>
    <n v="18957"/>
    <s v="Coralia"/>
    <s v="Beekboshoek 37"/>
    <s v="2550 Kontich"/>
    <x v="0"/>
    <x v="1"/>
    <s v=""/>
    <n v="7.8020000000000014"/>
    <n v="13.210000000000004"/>
    <n v="4.4849999999999994"/>
    <n v="74.222000000000008"/>
    <n v="0.34352348360324436"/>
    <n v="0.97258333333333324"/>
    <n v="75"/>
    <n v="86.21"/>
    <n v="84.53"/>
    <n v="1.9874600733467362E-2"/>
    <n v="2622.2208333333333"/>
    <n v="2571.1208333333334"/>
    <n v="3.3410000000000002"/>
    <n v="4.4109999999999996"/>
    <n v="0"/>
    <n v="1.07"/>
    <n v="5.1449999999999996"/>
    <n v="0"/>
    <n v="8.8170000000000002"/>
    <n v="2.6469999999999998"/>
    <n v="1.0249999999999999"/>
    <n v="0"/>
    <n v="12.061"/>
    <n v="16.332999999999998"/>
    <n v="0"/>
    <n v="4.2720000000000002"/>
    <n v="0.81503170458784036"/>
    <n v="6465.7499999999991"/>
  </r>
  <r>
    <n v="140101"/>
    <n v="3562"/>
    <s v="Op Haanven (Korian)"/>
    <s v="Oude Geelsebaan 33"/>
    <s v="2431 Laakdal"/>
    <x v="0"/>
    <x v="0"/>
    <s v="Korian"/>
    <n v="12.759000000000007"/>
    <n v="21.781999999999996"/>
    <n v="4.5410000000000004"/>
    <n v="106.057"/>
    <n v="0.36849995756998599"/>
    <n v="0.95119647147147157"/>
    <n v="100"/>
    <n v="75.41"/>
    <n v="73.930000000000007"/>
    <n v="2.0018936832138401E-2"/>
    <n v="2293.7208333333333"/>
    <n v="2248.7041666666669"/>
    <n v="3.5590000000000002"/>
    <n v="4.0350000000000001"/>
    <n v="0"/>
    <n v="0.47599999999999998"/>
    <n v="6.6269999999999998"/>
    <n v="0"/>
    <n v="14.087"/>
    <n v="6.1189999999999998"/>
    <n v="1.341"/>
    <n v="0"/>
    <n v="16.318000000000001"/>
    <n v="20.478000000000002"/>
    <n v="0"/>
    <n v="4.16"/>
    <n v="0.74805735800688944"/>
    <n v="7541"/>
  </r>
  <r>
    <n v="140102"/>
    <n v="3314"/>
    <s v="De Winde"/>
    <s v="Werftstraat 11"/>
    <s v="2431 Laakdal"/>
    <x v="0"/>
    <x v="1"/>
    <s v=""/>
    <n v="10.935000000000002"/>
    <n v="22.143000000000004"/>
    <n v="6.6769999999999996"/>
    <n v="81.645999999999987"/>
    <n v="0.48691913872081927"/>
    <n v="0.95686323529411776"/>
    <n v="77"/>
    <n v="79.290000000000006"/>
    <n v="77.739999999999995"/>
    <n v="1.9938255724209153E-2"/>
    <n v="2411.7375000000002"/>
    <n v="2364.5916666666667"/>
    <n v="3.2109999999999999"/>
    <n v="4.2569999999999997"/>
    <n v="0"/>
    <n v="1.046"/>
    <n v="3.9380000000000002"/>
    <n v="0"/>
    <n v="10.247999999999999"/>
    <n v="6.4660000000000002"/>
    <n v="0"/>
    <n v="0"/>
    <n v="12.91"/>
    <n v="16.172999999999998"/>
    <n v="0"/>
    <n v="3.2629999999999999"/>
    <n v="0.7832287507130633"/>
    <n v="6105.3300000000008"/>
  </r>
  <r>
    <n v="141103"/>
    <n v="3527"/>
    <s v="Huize Nazareth, Lier"/>
    <s v="Kriekenstraat 14"/>
    <s v="2500 Lier"/>
    <x v="0"/>
    <x v="1"/>
    <s v=""/>
    <n v="14.107999999999999"/>
    <n v="25.680000000000025"/>
    <n v="4.8949999999999996"/>
    <n v="108.80399999999997"/>
    <n v="0.4106742399176504"/>
    <n v="0.96271754385964925"/>
    <n v="107"/>
    <n v="71.8"/>
    <n v="69.790000000000006"/>
    <n v="2.880068777761835E-2"/>
    <n v="2183.9166666666665"/>
    <n v="2122.7791666666672"/>
    <n v="4.3410000000000002"/>
    <n v="4.8929999999999998"/>
    <n v="0"/>
    <n v="0.55200000000000005"/>
    <n v="5.843"/>
    <n v="0"/>
    <n v="14.694000000000001"/>
    <n v="7.7560000000000002"/>
    <n v="1.095"/>
    <n v="0"/>
    <n v="18.045999999999999"/>
    <n v="24.126000000000001"/>
    <n v="0"/>
    <n v="6.08"/>
    <n v="0.8141127872624121"/>
    <n v="7682.5999999999995"/>
  </r>
  <r>
    <n v="141104"/>
    <n v="3408"/>
    <s v="Paradijs"/>
    <s v="Transvaalstraat 44"/>
    <s v="2500 Lier"/>
    <x v="0"/>
    <x v="2"/>
    <s v=""/>
    <n v="25.452999999999992"/>
    <n v="46.17600000000008"/>
    <n v="9.093"/>
    <n v="174.02600000000001"/>
    <n v="0.4638502292760856"/>
    <n v="0.94927898550724643"/>
    <n v="177"/>
    <n v="73.73"/>
    <n v="72.28"/>
    <n v="2.0060874377421101E-2"/>
    <n v="2242.6208333333334"/>
    <n v="2198.5166666666669"/>
    <n v="7.4809999999999999"/>
    <n v="7.9509999999999996"/>
    <n v="0"/>
    <n v="0.47"/>
    <n v="10.249000000000001"/>
    <n v="0"/>
    <n v="21.564"/>
    <n v="10.989000000000001"/>
    <n v="0.32600000000000001"/>
    <n v="0"/>
    <n v="28.082000000000001"/>
    <n v="40.118000000000002"/>
    <n v="0"/>
    <n v="12.036"/>
    <n v="0.82000994243012237"/>
    <n v="13050.210000000001"/>
  </r>
  <r>
    <n v="141105"/>
    <n v="3699"/>
    <s v="Sint-Jozef, Lier"/>
    <s v="Koningin-Astridlaan 4"/>
    <s v="2500 Lier"/>
    <x v="0"/>
    <x v="1"/>
    <s v=""/>
    <n v="19.419000000000011"/>
    <n v="38.082000000000036"/>
    <n v="7.3480000000000008"/>
    <n v="156.221"/>
    <n v="0.41511064453562607"/>
    <n v="0.98073750000000004"/>
    <n v="149"/>
    <n v="79.94"/>
    <n v="78.39"/>
    <n v="1.9772930220691487E-2"/>
    <n v="2431.5083333333332"/>
    <n v="2384.3625000000002"/>
    <n v="6.34"/>
    <n v="6.843"/>
    <n v="0"/>
    <n v="0.503"/>
    <n v="8.58"/>
    <n v="0"/>
    <n v="22.288"/>
    <n v="10.409000000000001"/>
    <n v="3.2989999999999999"/>
    <n v="0"/>
    <n v="26.361000000000001"/>
    <n v="34.18"/>
    <n v="0"/>
    <n v="7.819"/>
    <n v="0.87102335928809782"/>
    <n v="11911.06"/>
  </r>
  <r>
    <n v="141106"/>
    <n v="26485"/>
    <s v="Herenhof (Vulpia)"/>
    <s v="Kazernedreef 22"/>
    <s v="2500 Lier"/>
    <x v="0"/>
    <x v="0"/>
    <s v="Vulpia"/>
    <n v="12.401999999999999"/>
    <n v="17.442"/>
    <n v="4.7490000000000006"/>
    <n v="120.33299999999998"/>
    <n v="0.28747725062950319"/>
    <n v="0.96549895833333332"/>
    <n v="121"/>
    <n v="71.61"/>
    <n v="70.22"/>
    <n v="1.979493021931078E-2"/>
    <n v="2178.1375000000003"/>
    <n v="2135.8583333333336"/>
    <n v="4.0049999999999999"/>
    <n v="4.7439999999999998"/>
    <n v="0"/>
    <n v="0.73899999999999999"/>
    <n v="4.2560000000000002"/>
    <n v="0"/>
    <n v="12.666"/>
    <n v="7.6440000000000001"/>
    <n v="0.76600000000000001"/>
    <n v="0"/>
    <n v="15.768000000000001"/>
    <n v="17.664000000000001"/>
    <n v="0"/>
    <n v="1.8959999999999999"/>
    <n v="0.63753059167906323"/>
    <n v="8664.81"/>
  </r>
  <r>
    <n v="142101"/>
    <n v="3477"/>
    <s v="Lindelo"/>
    <s v="Kerkplein 20"/>
    <s v="2275 Lille"/>
    <x v="0"/>
    <x v="1"/>
    <s v=""/>
    <n v="33.684999999999974"/>
    <n v="40.924000000000007"/>
    <n v="11.887999999999998"/>
    <n v="152.535"/>
    <n v="0.56706329694824131"/>
    <n v="0.98923951612903227"/>
    <n v="150"/>
    <n v="85.74"/>
    <n v="84.06"/>
    <n v="1.9985724482512346E-2"/>
    <n v="2607.9249999999997"/>
    <n v="2556.8250000000003"/>
    <n v="6.6689999999999996"/>
    <n v="10.637"/>
    <n v="0"/>
    <n v="3.968"/>
    <n v="12.497999999999999"/>
    <n v="3"/>
    <n v="25.173999999999999"/>
    <n v="15.882999999999999"/>
    <n v="0"/>
    <n v="0"/>
    <n v="29.353999999999999"/>
    <n v="28.637"/>
    <n v="0.71699999999999997"/>
    <n v="0"/>
    <n v="0.98669257819729783"/>
    <n v="12861"/>
  </r>
  <r>
    <n v="142102"/>
    <n v="26455"/>
    <s v="Molenhof (Korian)"/>
    <s v="Melkerijstraat 1"/>
    <s v="2275 Lille"/>
    <x v="0"/>
    <x v="0"/>
    <s v="Korian"/>
    <n v="8.6539999999999981"/>
    <n v="6.18"/>
    <n v="1.5339999999999998"/>
    <n v="22.063999999999997"/>
    <n v="0.74184191443074698"/>
    <n v="1"/>
    <n v="42"/>
    <n v="86.44"/>
    <n v="84.75"/>
    <n v="1.9941002949852571E-2"/>
    <n v="2629.2166666666667"/>
    <n v="2577.8125"/>
    <n v="1.2490000000000001"/>
    <n v="1.534"/>
    <n v="0"/>
    <n v="0.28499999999999998"/>
    <n v="5.5830000000000002"/>
    <n v="4"/>
    <n v="4.8579999999999997"/>
    <n v="3.07"/>
    <n v="0"/>
    <n v="0"/>
    <n v="5.548"/>
    <n v="6.1779999999999999"/>
    <n v="0"/>
    <n v="0.63"/>
    <n v="0.83450591621362324"/>
    <n v="3630.48"/>
  </r>
  <r>
    <n v="143101"/>
    <n v="3882"/>
    <s v="Zonnestraal"/>
    <s v="Liersesteenweg 52"/>
    <s v="2547 Lint"/>
    <x v="0"/>
    <x v="2"/>
    <s v=""/>
    <n v="12.822000000000003"/>
    <n v="20.73599999999999"/>
    <n v="3.3890000000000002"/>
    <n v="79.64"/>
    <n v="0.46392516323455546"/>
    <n v="0.97390210843373493"/>
    <n v="80"/>
    <n v="74.61"/>
    <n v="74.61"/>
    <n v="0"/>
    <n v="2269.3875000000003"/>
    <n v="2269.3875000000003"/>
    <n v="3.9510000000000001"/>
    <n v="1.974"/>
    <n v="1.9770000000000001"/>
    <n v="0"/>
    <n v="6.5330000000000004"/>
    <n v="2"/>
    <n v="9.8030000000000008"/>
    <n v="5.6879999999999997"/>
    <n v="0"/>
    <n v="0"/>
    <n v="13.874000000000001"/>
    <n v="20.773"/>
    <n v="0"/>
    <n v="6.899"/>
    <n v="0.8709312199264081"/>
    <n v="5968.8"/>
  </r>
  <r>
    <n v="144102"/>
    <n v="3403"/>
    <s v="Ter Bleeke"/>
    <s v="Blijkerijstraat 71"/>
    <s v="2390 Malle"/>
    <x v="0"/>
    <x v="2"/>
    <s v=""/>
    <n v="11.18099999999999"/>
    <n v="23.68500000000002"/>
    <n v="2.4539999999999993"/>
    <n v="57.937000000000005"/>
    <n v="0.64414795381189938"/>
    <n v="0.96944166666666653"/>
    <n v="58"/>
    <n v="69.34"/>
    <n v="67.98"/>
    <n v="2.0005884083553971E-2"/>
    <n v="2109.0916666666667"/>
    <n v="2067.7250000000004"/>
    <n v="2.5009999999999999"/>
    <n v="0.89600000000000002"/>
    <n v="1.605"/>
    <n v="0"/>
    <n v="4.0960000000000001"/>
    <n v="2"/>
    <n v="8.1379999999999999"/>
    <n v="5.6909999999999998"/>
    <n v="0"/>
    <n v="0"/>
    <n v="10.208"/>
    <n v="21.288"/>
    <n v="0"/>
    <n v="11.08"/>
    <n v="0.85451619196254391"/>
    <n v="4021.7200000000003"/>
  </r>
  <r>
    <n v="144103"/>
    <n v="3250"/>
    <s v="De Dennen"/>
    <s v="Nooitrust 18"/>
    <s v="2390 Malle"/>
    <x v="0"/>
    <x v="1"/>
    <s v=""/>
    <n v="20.979999999999997"/>
    <n v="35.864000000000019"/>
    <n v="7.4420000000000002"/>
    <n v="122.285"/>
    <n v="0.52570634174265052"/>
    <n v="0.98066666666666658"/>
    <n v="125"/>
    <n v="77.42"/>
    <n v="75.900000000000006"/>
    <n v="2.0026350461133102E-2"/>
    <n v="2354.8583333333331"/>
    <n v="2308.6250000000005"/>
    <n v="5.0519999999999996"/>
    <n v="7.1920000000000002"/>
    <n v="0"/>
    <n v="2.14"/>
    <n v="4.6680000000000001"/>
    <n v="2"/>
    <n v="18.157"/>
    <n v="15.206"/>
    <n v="0"/>
    <n v="0"/>
    <n v="21.884"/>
    <n v="29.477"/>
    <n v="0"/>
    <n v="7.593"/>
    <n v="0.87639467670385807"/>
    <n v="9677.5"/>
  </r>
  <r>
    <n v="144104"/>
    <n v="13796"/>
    <s v="Campus Mariënhove"/>
    <s v="Brechtsesteenweg 89"/>
    <s v="2390 Malle"/>
    <x v="0"/>
    <x v="1"/>
    <s v=""/>
    <n v="10.606000000000002"/>
    <n v="25.274999999999999"/>
    <n v="5.5489999999999995"/>
    <n v="93.03"/>
    <n v="0.44534021283456948"/>
    <n v="0.99113404255319149"/>
    <n v="94"/>
    <n v="71.099999999999994"/>
    <n v="69.709999999999994"/>
    <n v="1.9939750394491584E-2"/>
    <n v="2162.6249999999995"/>
    <n v="2120.3458333333333"/>
    <n v="3.5590000000000002"/>
    <n v="4.6609999999999996"/>
    <n v="0"/>
    <n v="1.1020000000000001"/>
    <n v="7.5549999999999997"/>
    <n v="0"/>
    <n v="12.35"/>
    <n v="2.5299999999999998"/>
    <n v="2.2650000000000001"/>
    <n v="0"/>
    <n v="14.859"/>
    <n v="22.513999999999999"/>
    <n v="0"/>
    <n v="7.6550000000000002"/>
    <n v="0.81428907998586408"/>
    <n v="6683.4"/>
  </r>
  <r>
    <n v="145101"/>
    <n v="3428"/>
    <s v="Hof van Egmont"/>
    <s v="Hendrik Speecqvest 5"/>
    <s v="2800 Mechelen"/>
    <x v="0"/>
    <x v="2"/>
    <s v=""/>
    <n v="20.511999999999986"/>
    <n v="54.054000000000144"/>
    <n v="10.084999999999999"/>
    <n v="181.61800000000002"/>
    <n v="0.46609366912971245"/>
    <n v="0.93368248299319723"/>
    <n v="154"/>
    <n v="66.53"/>
    <n v="65.23"/>
    <n v="1.9929480300475255E-2"/>
    <n v="2023.6208333333334"/>
    <n v="1984.0791666666669"/>
    <n v="7.1449999999999996"/>
    <n v="8.7370000000000001"/>
    <n v="0"/>
    <n v="1.5920000000000001"/>
    <n v="6.6550000000000002"/>
    <n v="0"/>
    <n v="22.478000000000002"/>
    <n v="13.848000000000001"/>
    <n v="1.9750000000000001"/>
    <n v="0"/>
    <n v="28.206"/>
    <n v="43.351999999999997"/>
    <n v="0"/>
    <n v="15.146000000000001"/>
    <n v="0.76445761065188655"/>
    <n v="10245.620000000001"/>
  </r>
  <r>
    <n v="145106"/>
    <n v="3189"/>
    <s v="Battenbroek"/>
    <s v="Battenbroek 14"/>
    <s v="2800 Mechelen"/>
    <x v="0"/>
    <x v="0"/>
    <m/>
    <n v="8.5839999999999979"/>
    <n v="19.227"/>
    <n v="6.8480000000000016"/>
    <n v="85.411000000000001"/>
    <n v="0.4057908231960754"/>
    <n v="0.9782121212121212"/>
    <n v="71"/>
    <n v="76.790000000000006"/>
    <n v="75.290000000000006"/>
    <n v="1.9922964537123056E-2"/>
    <n v="2335.6958333333337"/>
    <n v="2290.0708333333337"/>
    <n v="2.8130000000000002"/>
    <n v="4.8620000000000001"/>
    <n v="0"/>
    <n v="2.0489999999999999"/>
    <n v="4.0839999999999996"/>
    <n v="0"/>
    <n v="10.773"/>
    <n v="4.4950000000000001"/>
    <n v="2.194"/>
    <n v="0"/>
    <n v="12.393000000000001"/>
    <n v="16.73"/>
    <n v="0"/>
    <n v="4.3369999999999997"/>
    <n v="0.71362914399648547"/>
    <n v="5452.09"/>
  </r>
  <r>
    <n v="145107"/>
    <n v="3271"/>
    <s v="De Linde, Mechelen (Vulpia)"/>
    <s v="Abeelstraat 77"/>
    <s v="2800 Mechelen"/>
    <x v="0"/>
    <x v="0"/>
    <s v="Vulpia"/>
    <n v="7.7599999999999989"/>
    <n v="6.9619999999999997"/>
    <n v="1.452"/>
    <n v="48.253999999999998"/>
    <n v="0.33518464790483693"/>
    <n v="0.9558856209150326"/>
    <n v="51"/>
    <n v="80.86"/>
    <n v="79.27"/>
    <n v="2.0058029519364196E-2"/>
    <n v="2459.4916666666668"/>
    <n v="2411.1291666666666"/>
    <n v="1.413"/>
    <n v="1.45"/>
    <n v="0"/>
    <n v="3.6999999999999998E-2"/>
    <n v="2.085"/>
    <n v="2"/>
    <n v="5.62"/>
    <n v="5.6669999999999998"/>
    <n v="0"/>
    <n v="0"/>
    <n v="6.4569999999999999"/>
    <n v="6.0629999999999997"/>
    <n v="0.39400000000000002"/>
    <n v="0"/>
    <n v="0.64645432351104293"/>
    <n v="4123.8599999999997"/>
  </r>
  <r>
    <n v="145109"/>
    <n v="3514"/>
    <s v="Milsenhof (Korian)"/>
    <s v="Onze-Lieve-Vrouwekerkhof 11"/>
    <s v="2800 Mechelen"/>
    <x v="0"/>
    <x v="0"/>
    <s v="Korian"/>
    <n v="9.9860000000000007"/>
    <n v="16.826999999999998"/>
    <n v="5.5940000000000012"/>
    <n v="91.091000000000008"/>
    <n v="0.35576511400687216"/>
    <n v="0.91400947712418323"/>
    <n v="90"/>
    <n v="82.71"/>
    <n v="81.349999999999994"/>
    <n v="1.6717885679164102E-2"/>
    <n v="2515.7624999999998"/>
    <n v="2474.395833333333"/>
    <n v="3.1859999999999999"/>
    <n v="5.5940000000000003"/>
    <n v="0"/>
    <n v="2.4079999999999999"/>
    <n v="3.2789999999999999"/>
    <n v="0"/>
    <n v="10.624000000000001"/>
    <n v="6.6929999999999996"/>
    <n v="0.65200000000000002"/>
    <n v="0"/>
    <n v="13.032"/>
    <n v="15.324"/>
    <n v="0"/>
    <n v="2.2919999999999998"/>
    <n v="0.71623983127448021"/>
    <n v="7443.9"/>
  </r>
  <r>
    <n v="145110"/>
    <n v="3289"/>
    <s v="De Lisdodde"/>
    <s v="Frans Broersstraat 1"/>
    <s v="2800 Mechelen"/>
    <x v="0"/>
    <x v="2"/>
    <s v=""/>
    <n v="19.911999999999999"/>
    <n v="45.547000000000068"/>
    <n v="5.8229999999999995"/>
    <n v="140.863"/>
    <n v="0.50603778139042943"/>
    <n v="0.9102544871794872"/>
    <n v="150"/>
    <n v="81.55"/>
    <n v="79.95"/>
    <n v="2.0012507817385838E-2"/>
    <n v="2480.4791666666665"/>
    <n v="2431.8125"/>
    <n v="6.1280000000000001"/>
    <n v="5.15"/>
    <n v="0.97799999999999998"/>
    <n v="0"/>
    <n v="8.9019999999999992"/>
    <n v="0"/>
    <n v="20.134"/>
    <n v="10.945"/>
    <n v="0.28699999999999998"/>
    <n v="0"/>
    <n v="24.731999999999999"/>
    <n v="40.978000000000002"/>
    <n v="0"/>
    <n v="16.245999999999999"/>
    <n v="0.89694057853044529"/>
    <n v="12232.5"/>
  </r>
  <r>
    <n v="145113"/>
    <n v="14152"/>
    <s v="Rembertus (Armonea)"/>
    <s v="Brusselsesteenweg 245-247"/>
    <s v="2800 Mechelen"/>
    <x v="0"/>
    <x v="0"/>
    <s v="Armonea"/>
    <n v="11.176000000000002"/>
    <n v="13.751999999999997"/>
    <n v="3.6649999999999996"/>
    <n v="96.912999999999997"/>
    <n v="0.29503781742387497"/>
    <n v="0.98416666666666686"/>
    <n v="90"/>
    <n v="83.68"/>
    <n v="82.03"/>
    <n v="2.0114592222357786E-2"/>
    <n v="2545.2666666666669"/>
    <n v="2495.0791666666669"/>
    <n v="2.629"/>
    <n v="3.6619999999999999"/>
    <n v="0"/>
    <n v="1.0329999999999999"/>
    <n v="5.8520000000000003"/>
    <n v="1"/>
    <n v="10.125999999999999"/>
    <n v="4.8209999999999997"/>
    <n v="0"/>
    <n v="0"/>
    <n v="11.861000000000001"/>
    <n v="12.773"/>
    <n v="0"/>
    <n v="0.91200000000000003"/>
    <n v="0.57402538659429503"/>
    <n v="7531.2000000000007"/>
  </r>
  <r>
    <n v="145114"/>
    <n v="17677"/>
    <s v="De Muze (Korian)"/>
    <s v="Rubensstraat 29"/>
    <s v="2812 Mechelen"/>
    <x v="0"/>
    <x v="0"/>
    <s v="Korian"/>
    <n v="12.118000000000002"/>
    <n v="16.366000000000003"/>
    <n v="2.7680000000000002"/>
    <n v="97.685999999999993"/>
    <n v="0.31992301865159806"/>
    <n v="0.96617227722772259"/>
    <n v="97"/>
    <n v="93.36"/>
    <n v="91.54"/>
    <n v="1.9882018789600053E-2"/>
    <n v="2839.7000000000003"/>
    <n v="2784.3416666666672"/>
    <n v="3.8460000000000001"/>
    <n v="2.7650000000000001"/>
    <n v="1.081"/>
    <n v="0"/>
    <n v="7.7350000000000003"/>
    <n v="1"/>
    <n v="11.430999999999999"/>
    <n v="4.3739999999999997"/>
    <n v="0"/>
    <n v="0"/>
    <n v="14.481"/>
    <n v="16.303000000000001"/>
    <n v="0"/>
    <n v="1.8220000000000001"/>
    <n v="0.78200022436616556"/>
    <n v="9055.92"/>
  </r>
  <r>
    <n v="145116"/>
    <n v="27520"/>
    <s v="Roosendaelveld"/>
    <s v="Liersesteenweg 435Z"/>
    <s v="2800 Mechelen"/>
    <x v="0"/>
    <x v="2"/>
    <s v=""/>
    <n v="16.43099999999999"/>
    <n v="30.475999999999981"/>
    <n v="6.0259999999999998"/>
    <n v="112.741"/>
    <n v="0.46950976131132388"/>
    <n v="0.93681111111111137"/>
    <n v="120"/>
    <n v="88.97"/>
    <n v="87.24"/>
    <n v="1.9830353049060001E-2"/>
    <n v="2706.1708333333331"/>
    <n v="2653.5499999999997"/>
    <n v="5.609"/>
    <n v="5.5229999999999997"/>
    <n v="8.5999999999999993E-2"/>
    <n v="0"/>
    <n v="10.117000000000001"/>
    <n v="1"/>
    <n v="15.757999999999999"/>
    <n v="6.31"/>
    <n v="0"/>
    <n v="0"/>
    <n v="20.948"/>
    <n v="26.913"/>
    <n v="0"/>
    <n v="5.9649999999999999"/>
    <n v="0.95221701338021292"/>
    <n v="10676.4"/>
  </r>
  <r>
    <n v="146101"/>
    <n v="3240"/>
    <s v="De Berk"/>
    <s v="Gasthuisstraat 27A"/>
    <s v="2450 Meerhout"/>
    <x v="0"/>
    <x v="2"/>
    <s v=""/>
    <n v="12.721999999999994"/>
    <n v="20.752999999999986"/>
    <n v="4.9050000000000002"/>
    <n v="70.921999999999997"/>
    <n v="0.54115789176842144"/>
    <n v="0.9628342342342342"/>
    <n v="71"/>
    <n v="74.37"/>
    <n v="68.37"/>
    <n v="8.7757788503729728E-2"/>
    <n v="2262.0875000000001"/>
    <n v="2079.5875000000001"/>
    <n v="3.3370000000000002"/>
    <n v="3.64"/>
    <n v="0"/>
    <n v="0.30299999999999999"/>
    <n v="4.782"/>
    <n v="2"/>
    <n v="9.359"/>
    <n v="6.94"/>
    <n v="0"/>
    <n v="0"/>
    <n v="12.494"/>
    <n v="18.315000000000001"/>
    <n v="0"/>
    <n v="5.8209999999999997"/>
    <n v="0.87586289453732891"/>
    <n v="5280.27"/>
  </r>
  <r>
    <n v="146102"/>
    <n v="9033"/>
    <s v="Ter Kempen"/>
    <s v="Smissestraat 8"/>
    <s v="2450 Meerhout"/>
    <x v="0"/>
    <x v="1"/>
    <s v=""/>
    <n v="8.1160000000000014"/>
    <n v="16.467999999999993"/>
    <n v="2.6749999999999998"/>
    <n v="44.603000000000002"/>
    <n v="0.61114723224895173"/>
    <n v="0.95333333333333348"/>
    <n v="50"/>
    <n v="75.38"/>
    <n v="72.48"/>
    <n v="4.0011037527593718E-2"/>
    <n v="2292.8083333333329"/>
    <n v="2204.6000000000004"/>
    <n v="1.9950000000000001"/>
    <n v="1.9990000000000001"/>
    <n v="0"/>
    <n v="4.0000000000000001E-3"/>
    <n v="2.7570000000000001"/>
    <n v="1"/>
    <n v="6.3940000000000001"/>
    <n v="4.6120000000000001"/>
    <n v="0"/>
    <n v="0"/>
    <n v="8.0860000000000003"/>
    <n v="13.39"/>
    <n v="0"/>
    <n v="5.3040000000000003"/>
    <n v="0.89342751842751844"/>
    <n v="3769"/>
  </r>
  <r>
    <n v="147101"/>
    <n v="18478"/>
    <s v="Binnenhof (Armonea)"/>
    <s v="Albertstraat 2"/>
    <s v="2330 Merksplas"/>
    <x v="0"/>
    <x v="0"/>
    <s v="Armonea"/>
    <n v="9.2659999999999982"/>
    <n v="14.192000000000004"/>
    <n v="2.86"/>
    <n v="63.791000000000004"/>
    <n v="0.41256603596118574"/>
    <n v="0.9769141025641026"/>
    <n v="57"/>
    <n v="87.69"/>
    <n v="85.97"/>
    <n v="2.0006979178783357E-2"/>
    <n v="2667.2374999999997"/>
    <n v="2614.9208333333336"/>
    <n v="2.383"/>
    <n v="2.855"/>
    <n v="0"/>
    <n v="0.47199999999999998"/>
    <n v="1.556"/>
    <n v="0"/>
    <n v="9.1769999999999996"/>
    <n v="7.2050000000000001"/>
    <n v="0.41599999999999998"/>
    <n v="0"/>
    <n v="10.566000000000001"/>
    <n v="12.571999999999999"/>
    <n v="0"/>
    <n v="2.0059999999999998"/>
    <n v="0.8462463494244975"/>
    <n v="4998.33"/>
  </r>
  <r>
    <n v="148101"/>
    <n v="3869"/>
    <s v="Witte Meren"/>
    <s v="Collegestraat 69"/>
    <s v="2400 Mol"/>
    <x v="0"/>
    <x v="1"/>
    <s v=""/>
    <n v="17.147999999999996"/>
    <n v="33.115000000000002"/>
    <n v="8.9309999999999992"/>
    <n v="116.73399999999999"/>
    <n v="0.50708448267000183"/>
    <n v="0.9750000000000002"/>
    <n v="117"/>
    <n v="80.209999999999994"/>
    <n v="78.650000000000006"/>
    <n v="1.9834710743801498E-2"/>
    <n v="2439.7208333333333"/>
    <n v="2392.2708333333335"/>
    <n v="5.3529999999999998"/>
    <n v="8.4009999999999998"/>
    <n v="0"/>
    <n v="3.048"/>
    <n v="8.2379999999999995"/>
    <n v="0"/>
    <n v="17.271000000000001"/>
    <n v="7.992"/>
    <n v="1.0409999999999999"/>
    <n v="0"/>
    <n v="21.716999999999999"/>
    <n v="30.693999999999999"/>
    <n v="0"/>
    <n v="8.9770000000000003"/>
    <n v="0.92209563927049931"/>
    <n v="9384.57"/>
  </r>
  <r>
    <n v="148102"/>
    <n v="3791"/>
    <s v="Ten Hove"/>
    <s v="Jakob Smitslaan 26"/>
    <s v="2400 Mol"/>
    <x v="0"/>
    <x v="2"/>
    <s v=""/>
    <n v="22.068999999999996"/>
    <n v="42.736000000000033"/>
    <n v="5.1720000000000006"/>
    <n v="127.05699999999999"/>
    <n v="0.55075281173016866"/>
    <n v="0.96211414141414142"/>
    <n v="120"/>
    <n v="72.430000000000007"/>
    <n v="71.010000000000005"/>
    <n v="1.9997183495282345E-2"/>
    <n v="2203.0791666666669"/>
    <n v="2159.8875000000003"/>
    <n v="3.96"/>
    <n v="3.6440000000000001"/>
    <n v="0.316"/>
    <n v="0"/>
    <n v="8.1989999999999998"/>
    <n v="5"/>
    <n v="14.148"/>
    <n v="11.154999999999999"/>
    <n v="0"/>
    <n v="0"/>
    <n v="16.878"/>
    <n v="33.281999999999996"/>
    <n v="0"/>
    <n v="16.404"/>
    <n v="0.64435100143853052"/>
    <n v="8691.6"/>
  </r>
  <r>
    <n v="148105"/>
    <n v="19096"/>
    <s v="Hemelrijck (Armonea)"/>
    <s v="Kruisven 80"/>
    <s v="2400 Mol"/>
    <x v="0"/>
    <x v="0"/>
    <s v="Armonea"/>
    <n v="17.490000000000006"/>
    <n v="26.133000000000006"/>
    <n v="6.6219999999999999"/>
    <n v="168.84700000000001"/>
    <n v="0.29757709642457381"/>
    <n v="0.94784874301675959"/>
    <n v="155"/>
    <n v="78.16"/>
    <n v="76.63"/>
    <n v="1.9966070729479313E-2"/>
    <n v="2377.3666666666663"/>
    <n v="2330.8291666666664"/>
    <n v="5.133"/>
    <n v="6.1139999999999999"/>
    <n v="0"/>
    <n v="0.98099999999999998"/>
    <n v="4.7240000000000002"/>
    <n v="0"/>
    <n v="20.844000000000001"/>
    <n v="12.754"/>
    <n v="3.3660000000000001"/>
    <n v="0"/>
    <n v="23.702999999999999"/>
    <n v="27.744"/>
    <n v="0"/>
    <n v="4.0410000000000004"/>
    <n v="0.68316863814113482"/>
    <n v="12114.8"/>
  </r>
  <r>
    <n v="149101"/>
    <n v="3505"/>
    <s v="Mayerhof"/>
    <s v="Fredericusstraat 89"/>
    <s v="2640 Mortsel"/>
    <x v="0"/>
    <x v="1"/>
    <s v=""/>
    <n v="22.358000000000001"/>
    <n v="42.78"/>
    <n v="7.5010000000000003"/>
    <n v="143.52800000000002"/>
    <n v="0.50609637143971908"/>
    <n v="0.97127635135135115"/>
    <n v="140"/>
    <n v="105.01"/>
    <n v="102.95"/>
    <n v="2.0009713453132516E-2"/>
    <n v="3194.0541666666668"/>
    <n v="3131.3958333333335"/>
    <n v="6.76"/>
    <n v="6.4909999999999997"/>
    <n v="0.26900000000000002"/>
    <n v="0"/>
    <n v="10.266999999999999"/>
    <n v="2"/>
    <n v="19.716999999999999"/>
    <n v="11.093"/>
    <n v="0"/>
    <n v="0"/>
    <n v="25.824000000000002"/>
    <n v="33.631"/>
    <n v="0"/>
    <n v="7.8070000000000004"/>
    <n v="0.90160228841191414"/>
    <n v="14701.400000000001"/>
  </r>
  <r>
    <n v="149103"/>
    <n v="3506"/>
    <s v="Meerminnehof"/>
    <s v="Hollandse Tuin 3"/>
    <s v="2640 Mortsel"/>
    <x v="0"/>
    <x v="2"/>
    <s v=""/>
    <n v="11.607999999999999"/>
    <n v="24.911999999999981"/>
    <n v="5.3330000000000002"/>
    <n v="89.76"/>
    <n v="0.46627673796791419"/>
    <n v="0.97373478260869573"/>
    <n v="90"/>
    <n v="74.48"/>
    <n v="71.62"/>
    <n v="3.9932979614632824E-2"/>
    <n v="2265.4333333333334"/>
    <n v="2178.4416666666671"/>
    <n v="3.6389999999999998"/>
    <n v="4.8319999999999999"/>
    <n v="0"/>
    <n v="1.1930000000000001"/>
    <n v="6.1639999999999997"/>
    <n v="1"/>
    <n v="10.742000000000001"/>
    <n v="5.4429999999999996"/>
    <n v="0"/>
    <n v="0"/>
    <n v="13.666"/>
    <n v="25.097000000000001"/>
    <n v="0"/>
    <n v="11.430999999999999"/>
    <n v="0.80002486866237676"/>
    <n v="6703.2000000000007"/>
  </r>
  <r>
    <n v="149104"/>
    <n v="15929"/>
    <s v="Rubens (Emeis)"/>
    <s v="Jozef Hermanslei 21"/>
    <s v="2640 Mortsel"/>
    <x v="0"/>
    <x v="0"/>
    <s v="Emeis"/>
    <n v="9.0310000000000041"/>
    <n v="16.858000000000033"/>
    <n v="2.9019999999999997"/>
    <n v="93.589000000000013"/>
    <n v="0.30763230721559198"/>
    <n v="0.76997960704607038"/>
    <n v="98"/>
    <n v="100.55"/>
    <n v="105.82"/>
    <n v="-4.9801549801549716E-2"/>
    <n v="3058.3958333333335"/>
    <n v="3218.6916666666666"/>
    <n v="2.395"/>
    <n v="2.8980000000000001"/>
    <n v="0"/>
    <n v="0.503"/>
    <n v="3.5760000000000001"/>
    <n v="0"/>
    <n v="9.7319999999999993"/>
    <n v="5.4420000000000002"/>
    <n v="0.71399999999999997"/>
    <n v="0"/>
    <n v="11.092000000000001"/>
    <n v="12.951000000000001"/>
    <n v="0"/>
    <n v="1.859"/>
    <n v="0.56095846271017635"/>
    <n v="9853.9"/>
  </r>
  <r>
    <n v="150101"/>
    <n v="3486"/>
    <s v="Maria Boodschap"/>
    <s v="Broeklei 1"/>
    <s v="2845 Niel"/>
    <x v="0"/>
    <x v="1"/>
    <s v=""/>
    <n v="13.498999999999999"/>
    <n v="38.388000000000012"/>
    <n v="6.2650000000000015"/>
    <n v="126.82300000000001"/>
    <n v="0.45852881575108623"/>
    <n v="0.93580925925925917"/>
    <n v="99"/>
    <n v="80.09"/>
    <n v="78.52"/>
    <n v="1.9994905756495207E-2"/>
    <n v="2436.0708333333337"/>
    <n v="2388.3166666666666"/>
    <n v="4.782"/>
    <n v="6.1159999999999997"/>
    <n v="0"/>
    <n v="1.3340000000000001"/>
    <n v="6.9"/>
    <n v="0"/>
    <n v="18.515999999999998"/>
    <n v="6.0919999999999996"/>
    <n v="5.524"/>
    <n v="0"/>
    <n v="21.38"/>
    <n v="31.341999999999999"/>
    <n v="0"/>
    <n v="9.9619999999999997"/>
    <n v="0.84674287227469325"/>
    <n v="7928.9100000000008"/>
  </r>
  <r>
    <n v="151102"/>
    <n v="3383"/>
    <s v="Heilig Hart, Nijlen"/>
    <s v="Kerkeblokken 11"/>
    <s v="2560 Nijlen"/>
    <x v="0"/>
    <x v="1"/>
    <s v=""/>
    <n v="18.204000000000001"/>
    <n v="29.560000000000006"/>
    <n v="6.6890000000000009"/>
    <n v="112.73399999999999"/>
    <n v="0.4830219809462985"/>
    <n v="0.9904960526315788"/>
    <n v="107"/>
    <n v="75.680000000000007"/>
    <n v="74.19"/>
    <n v="2.0083569214179864E-2"/>
    <n v="2301.9333333333334"/>
    <n v="2256.6125000000002"/>
    <n v="4.601"/>
    <n v="5.5469999999999997"/>
    <n v="0"/>
    <n v="0.94599999999999995"/>
    <n v="10.108000000000001"/>
    <n v="1"/>
    <n v="17.501000000000001"/>
    <n v="8.0790000000000006"/>
    <n v="0"/>
    <n v="0"/>
    <n v="20.309000000000001"/>
    <n v="25.152999999999999"/>
    <n v="0"/>
    <n v="4.8440000000000003"/>
    <n v="0.92234169653524489"/>
    <n v="8097.7600000000011"/>
  </r>
  <r>
    <n v="151103"/>
    <n v="3703"/>
    <s v="Sint Jozef, Nijlen"/>
    <s v="Gasthuisstraat 10"/>
    <s v="2560 Nijlen"/>
    <x v="0"/>
    <x v="1"/>
    <s v=""/>
    <n v="17.029000000000011"/>
    <n v="24.444999999999997"/>
    <n v="6.6910000000000007"/>
    <n v="95.367999999999981"/>
    <n v="0.50504362050163598"/>
    <n v="0.99740138888888885"/>
    <n v="85"/>
    <n v="80.69"/>
    <n v="80.69"/>
    <n v="0"/>
    <n v="2454.3208333333332"/>
    <n v="2454.3208333333332"/>
    <n v="3.8660000000000001"/>
    <n v="6.2060000000000004"/>
    <n v="0"/>
    <n v="2.34"/>
    <n v="10.603"/>
    <n v="1"/>
    <n v="14.49"/>
    <n v="5.0970000000000004"/>
    <n v="0"/>
    <n v="0"/>
    <n v="17.013000000000002"/>
    <n v="19.611000000000001"/>
    <n v="0"/>
    <n v="2.5979999999999999"/>
    <n v="0.89850392534439338"/>
    <n v="6858.65"/>
  </r>
  <r>
    <n v="152101"/>
    <n v="3298"/>
    <s v="Zilverlinde, Olen"/>
    <s v="Berkenstraat 15"/>
    <s v="2250 Olen"/>
    <x v="0"/>
    <x v="1"/>
    <s v=""/>
    <n v="11.180000000000001"/>
    <n v="18.943000000000005"/>
    <n v="4.471000000000001"/>
    <n v="65.828000000000003"/>
    <n v="0.52552105487026812"/>
    <n v="0.98009340796019884"/>
    <n v="64"/>
    <n v="82.58"/>
    <n v="80.97"/>
    <n v="1.9883907620106278E-2"/>
    <n v="2511.8083333333334"/>
    <n v="2462.8375000000001"/>
    <n v="2.9689999999999999"/>
    <n v="3.97"/>
    <n v="0"/>
    <n v="1.0009999999999999"/>
    <n v="5.69"/>
    <n v="1"/>
    <n v="10.43"/>
    <n v="5.4850000000000003"/>
    <n v="0"/>
    <n v="0"/>
    <n v="12.691000000000001"/>
    <n v="16.838999999999999"/>
    <n v="0"/>
    <n v="4.1479999999999997"/>
    <n v="0.95505715651758161"/>
    <n v="5285.12"/>
  </r>
  <r>
    <n v="152103"/>
    <n v="23035"/>
    <s v="De Notelaar, Olen (Armonea)"/>
    <s v="Notelaar 1A"/>
    <s v="2250 Olen"/>
    <x v="0"/>
    <x v="0"/>
    <s v="Armonea"/>
    <n v="8.073999999999991"/>
    <n v="12.186999999999996"/>
    <n v="1.7700000000000002"/>
    <n v="60.892999999999994"/>
    <n v="0.36179856469544924"/>
    <n v="0.93589038461538465"/>
    <n v="57"/>
    <n v="101.74"/>
    <n v="99.75"/>
    <n v="1.9949874686716829E-2"/>
    <n v="3094.5916666666667"/>
    <n v="3034.0625"/>
    <n v="1.925"/>
    <n v="1.768"/>
    <n v="0.157"/>
    <n v="0"/>
    <n v="5.9050000000000002"/>
    <n v="0"/>
    <n v="7.609"/>
    <n v="2.15"/>
    <n v="0"/>
    <n v="0"/>
    <n v="8.7530000000000001"/>
    <n v="11.226000000000001"/>
    <n v="0"/>
    <n v="2.4729999999999999"/>
    <n v="0.70543507603707367"/>
    <n v="5799.1799999999994"/>
  </r>
  <r>
    <n v="153101"/>
    <n v="3781"/>
    <s v="Smeedeshof (Armonea)"/>
    <s v="Oude Arendonkse Baan 38"/>
    <s v="2360 Oud-Turnhout"/>
    <x v="0"/>
    <x v="0"/>
    <s v="Armonea"/>
    <n v="14.194999999999999"/>
    <n v="34.352000000000025"/>
    <n v="5.9719999999999995"/>
    <n v="162.06099999999998"/>
    <n v="0.33641036399874141"/>
    <n v="0.96228928571428574"/>
    <n v="139"/>
    <n v="88.25"/>
    <n v="86.52"/>
    <n v="1.9995376791493324E-2"/>
    <n v="2684.2708333333335"/>
    <n v="2631.65"/>
    <n v="4.88"/>
    <n v="5.9640000000000004"/>
    <n v="0"/>
    <n v="1.0840000000000001"/>
    <n v="3.6120000000000001"/>
    <n v="0"/>
    <n v="19.777999999999999"/>
    <n v="10.581"/>
    <n v="5.585"/>
    <n v="0"/>
    <n v="22.484000000000002"/>
    <n v="31.082000000000001"/>
    <n v="0"/>
    <n v="8.5980000000000008"/>
    <n v="0.68014606437652159"/>
    <n v="12266.75"/>
  </r>
  <r>
    <n v="154101"/>
    <n v="3386"/>
    <s v="Heilig Hart, Putte"/>
    <s v="Lierbaan 46"/>
    <s v="2580 Putte"/>
    <x v="0"/>
    <x v="1"/>
    <s v=""/>
    <n v="12.287999999999997"/>
    <n v="23.64"/>
    <n v="4.7819999999999991"/>
    <n v="85.200999999999993"/>
    <n v="0.47781129329467958"/>
    <n v="0.93100017921146927"/>
    <n v="78"/>
    <n v="75.930000000000007"/>
    <n v="74.44"/>
    <n v="2.0016120365395018E-2"/>
    <n v="2309.5374999999999"/>
    <n v="2264.2166666666667"/>
    <n v="3.0529999999999999"/>
    <n v="2.496"/>
    <n v="0.55700000000000005"/>
    <n v="0"/>
    <n v="3.5590000000000002"/>
    <n v="0"/>
    <n v="12.058999999999999"/>
    <n v="8.2370000000000001"/>
    <n v="0.26300000000000001"/>
    <n v="0"/>
    <n v="13.583"/>
    <n v="20.689"/>
    <n v="0"/>
    <n v="7.1059999999999999"/>
    <n v="0.83275526046311898"/>
    <n v="5922.5400000000009"/>
  </r>
  <r>
    <n v="154102"/>
    <n v="3190"/>
    <s v="Beerzelhof (Korian)"/>
    <s v="Mechelbaan 53"/>
    <s v="2580 Putte"/>
    <x v="0"/>
    <x v="0"/>
    <s v="Korian"/>
    <n v="8.8229999999999951"/>
    <n v="15.132"/>
    <n v="2.1830000000000003"/>
    <n v="67.639999999999986"/>
    <n v="0.38642814902424599"/>
    <n v="0.8708217300633968"/>
    <n v="81"/>
    <n v="84.62"/>
    <n v="82.96"/>
    <n v="2.0009643201543081E-2"/>
    <n v="2573.8583333333336"/>
    <n v="2523.3666666666668"/>
    <n v="2.3119999999999998"/>
    <n v="2.1829999999999998"/>
    <n v="0.129"/>
    <n v="0"/>
    <n v="5.242"/>
    <n v="0"/>
    <n v="9.0570000000000004"/>
    <n v="3.5750000000000002"/>
    <n v="0.24"/>
    <n v="0"/>
    <n v="10.391999999999999"/>
    <n v="13.769"/>
    <n v="0"/>
    <n v="3.3769999999999998"/>
    <n v="0.76604965774231437"/>
    <n v="6854.22"/>
  </r>
  <r>
    <n v="155101"/>
    <n v="3740"/>
    <s v="Sint-Pieter, Puurs-Sint-Amands"/>
    <s v="Palingstraat 48"/>
    <s v="2870 Puurs-Sint-Amands"/>
    <x v="0"/>
    <x v="2"/>
    <s v=""/>
    <n v="10.506999999999994"/>
    <n v="22.183999999999987"/>
    <n v="5.1080000000000005"/>
    <n v="86.107000000000014"/>
    <n v="0.43897708664800739"/>
    <n v="0.93478442028985509"/>
    <n v="82"/>
    <n v="77.349999999999994"/>
    <n v="75.83"/>
    <n v="2.0044837135698268E-2"/>
    <n v="2352.7291666666665"/>
    <n v="2306.4958333333334"/>
    <n v="3.3820000000000001"/>
    <n v="3.375"/>
    <n v="7.0000000000000001E-3"/>
    <n v="0"/>
    <n v="2.2759999999999998"/>
    <n v="0"/>
    <n v="12.301"/>
    <n v="8.1449999999999996"/>
    <n v="1.88"/>
    <n v="0"/>
    <n v="14.173999999999999"/>
    <n v="22.175999999999998"/>
    <n v="0"/>
    <n v="8.0020000000000007"/>
    <n v="0.87691738428417654"/>
    <n v="6342.7"/>
  </r>
  <r>
    <n v="155102"/>
    <n v="3167"/>
    <s v="Anemoon  (Korian)"/>
    <s v="Schipstraat 33"/>
    <s v="2870 Puurs-Sint-Amands"/>
    <x v="0"/>
    <x v="0"/>
    <s v="Korian"/>
    <n v="3.43"/>
    <n v="5.4800000000000031"/>
    <n v="0.96000000000000008"/>
    <n v="24.533000000000001"/>
    <n v="0.40231524884848996"/>
    <n v="0.94333333333333347"/>
    <n v="25"/>
    <n v="66.790000000000006"/>
    <n v="65.48"/>
    <n v="2.000610873549169E-2"/>
    <n v="2031.5291666666669"/>
    <n v="1991.6833333333336"/>
    <n v="0.91500000000000004"/>
    <n v="0.95799999999999996"/>
    <n v="0"/>
    <n v="4.2999999999999997E-2"/>
    <n v="1.1479999999999999"/>
    <n v="0"/>
    <n v="3.3460000000000001"/>
    <n v="2.145"/>
    <n v="5.2999999999999999E-2"/>
    <n v="0"/>
    <n v="4.0149999999999997"/>
    <n v="5.4749999999999996"/>
    <n v="0"/>
    <n v="1.46"/>
    <n v="0.76947215062198815"/>
    <n v="1669.7500000000002"/>
  </r>
  <r>
    <n v="155104"/>
    <n v="25504"/>
    <s v="Sauvegarde"/>
    <s v="Ruisbroek-Dorp 40"/>
    <s v="2870 Puurs-Sint-Amands"/>
    <x v="0"/>
    <x v="0"/>
    <m/>
    <n v="13.780000000000006"/>
    <n v="21.986000000000008"/>
    <n v="6.0179999999999998"/>
    <n v="109.26"/>
    <n v="0.38242723778143889"/>
    <n v="0.92227570028011197"/>
    <n v="119"/>
    <n v="85.78"/>
    <n v="84.09"/>
    <n v="2.0097514567725128E-2"/>
    <n v="2609.1416666666669"/>
    <n v="2557.7375000000002"/>
    <n v="3.7570000000000001"/>
    <n v="6.0060000000000002"/>
    <n v="0"/>
    <n v="2.2490000000000001"/>
    <n v="8.9079999999999995"/>
    <n v="0"/>
    <n v="14.526999999999999"/>
    <n v="4.2439999999999998"/>
    <n v="1.375"/>
    <n v="0"/>
    <n v="16.693000000000001"/>
    <n v="21.585999999999999"/>
    <n v="0"/>
    <n v="4.8929999999999998"/>
    <n v="0.77743229689067195"/>
    <n v="10207.82"/>
  </r>
  <r>
    <n v="156101"/>
    <n v="3513"/>
    <s v="Millegem (Armonea)"/>
    <s v="Herentalsebaan 19"/>
    <s v="2520 Ranst"/>
    <x v="0"/>
    <x v="0"/>
    <s v="Armonea"/>
    <n v="9.7089999999999979"/>
    <n v="23.373000000000008"/>
    <n v="6.42"/>
    <n v="129.43300000000002"/>
    <n v="0.30519264793368001"/>
    <n v="0.93840688405797101"/>
    <n v="116"/>
    <n v="90.74"/>
    <n v="88.96"/>
    <n v="2.000899280575541E-2"/>
    <n v="2760.0083333333332"/>
    <n v="2705.8666666666668"/>
    <n v="3.5939999999999999"/>
    <n v="6.42"/>
    <n v="0"/>
    <n v="2.8260000000000001"/>
    <n v="4.05"/>
    <n v="0"/>
    <n v="13.82"/>
    <n v="5.6470000000000002"/>
    <n v="4.1230000000000002"/>
    <n v="0"/>
    <n v="16.059000000000001"/>
    <n v="21.925000000000001"/>
    <n v="0"/>
    <n v="5.8659999999999997"/>
    <n v="0.59431026818787969"/>
    <n v="10525.84"/>
  </r>
  <r>
    <n v="156103"/>
    <n v="3234"/>
    <s v="Czagani"/>
    <s v="Kapelstraat 64"/>
    <s v="2520 Ranst"/>
    <x v="0"/>
    <x v="1"/>
    <s v=""/>
    <n v="14.702999999999998"/>
    <n v="26.550999999999988"/>
    <n v="5.9990000000000006"/>
    <n v="101.72199999999998"/>
    <n v="0.46453077996893488"/>
    <n v="0.96383411949685516"/>
    <n v="91"/>
    <n v="73.930000000000007"/>
    <n v="71.239999999999995"/>
    <n v="3.7759685569904722E-2"/>
    <n v="2248.7041666666669"/>
    <n v="2166.8833333333332"/>
    <n v="4.2130000000000001"/>
    <n v="5.6959999999999997"/>
    <n v="0"/>
    <n v="1.4830000000000001"/>
    <n v="5.0270000000000001"/>
    <n v="0"/>
    <n v="13.65"/>
    <n v="8.7579999999999991"/>
    <n v="0"/>
    <n v="0"/>
    <n v="17.109000000000002"/>
    <n v="20.811"/>
    <n v="0"/>
    <n v="3.702"/>
    <n v="0.81804896878791222"/>
    <n v="6727.630000000001"/>
  </r>
  <r>
    <n v="157101"/>
    <n v="3547"/>
    <s v="Home Onze Lieve Vrouw van de Kempen"/>
    <s v="O.L.Vrouwstraat 3- 5"/>
    <s v="2380 Ravels"/>
    <x v="0"/>
    <x v="1"/>
    <s v=""/>
    <n v="21.09"/>
    <n v="28.533000000000019"/>
    <n v="6.8780000000000019"/>
    <n v="117.276"/>
    <n v="0.48177802789999674"/>
    <n v="0.96300833333333324"/>
    <n v="120"/>
    <n v="74.83"/>
    <n v="73.36"/>
    <n v="2.0038167938931206E-2"/>
    <n v="2276.0791666666669"/>
    <n v="2231.3666666666668"/>
    <n v="4.8979999999999997"/>
    <n v="5.0919999999999996"/>
    <n v="0"/>
    <n v="0.19400000000000001"/>
    <n v="8.4320000000000004"/>
    <n v="1"/>
    <n v="18.692"/>
    <n v="10.778"/>
    <n v="0"/>
    <n v="0"/>
    <n v="21.452000000000002"/>
    <n v="26.373000000000001"/>
    <n v="0"/>
    <n v="4.9210000000000003"/>
    <n v="0.95501637753245183"/>
    <n v="8979.6"/>
  </r>
  <r>
    <n v="158102"/>
    <n v="15569"/>
    <s v="Annadal (Korian)"/>
    <s v="Boekweitbaan 36"/>
    <s v="2470 Retie"/>
    <x v="0"/>
    <x v="0"/>
    <s v="Korian"/>
    <n v="13.106999999999998"/>
    <n v="21.170999999999992"/>
    <n v="4.95"/>
    <n v="89.855000000000004"/>
    <n v="0.43657002949195917"/>
    <n v="0.95603205128205138"/>
    <n v="75"/>
    <n v="87.83"/>
    <n v="86.11"/>
    <n v="1.9974451283242267E-2"/>
    <n v="2671.4958333333334"/>
    <n v="2619.1791666666668"/>
    <n v="3.6859999999999999"/>
    <n v="4.444"/>
    <n v="0"/>
    <n v="0.75800000000000001"/>
    <n v="4.9589999999999996"/>
    <n v="2"/>
    <n v="11.372"/>
    <n v="8.1379999999999999"/>
    <n v="0"/>
    <n v="0"/>
    <n v="14.478"/>
    <n v="17.917999999999999"/>
    <n v="0"/>
    <n v="3.44"/>
    <n v="0.81922095915861071"/>
    <n v="6587.25"/>
  </r>
  <r>
    <n v="159101"/>
    <n v="3328"/>
    <s v="Den Brem (Armonea)"/>
    <s v="Bremstraat 26"/>
    <s v="2310 Rijkevorsel"/>
    <x v="0"/>
    <x v="0"/>
    <s v="Armonea"/>
    <n v="10.665999999999999"/>
    <n v="22.241999999999994"/>
    <n v="3.9979999999999993"/>
    <n v="116.93699999999998"/>
    <n v="0.31560583904153516"/>
    <n v="0.98194444444444429"/>
    <n v="110"/>
    <n v="86.9"/>
    <n v="85.19"/>
    <n v="2.0072778495128674E-2"/>
    <n v="2643.2083333333335"/>
    <n v="2591.1958333333332"/>
    <n v="2.6040000000000001"/>
    <n v="3.9980000000000002"/>
    <n v="0"/>
    <n v="1.3939999999999999"/>
    <n v="4.2190000000000003"/>
    <n v="0"/>
    <n v="12.119"/>
    <n v="5.9390000000000001"/>
    <n v="1.9610000000000001"/>
    <n v="0"/>
    <n v="13.057"/>
    <n v="17.437000000000001"/>
    <n v="0"/>
    <n v="4.38"/>
    <n v="0.53615107070896395"/>
    <n v="9559"/>
  </r>
  <r>
    <n v="159102"/>
    <n v="3576"/>
    <s v="Prinsenhof, Rijkevorsel"/>
    <s v="Helhoekweg 18"/>
    <s v="2310 Rijkevorsel"/>
    <x v="0"/>
    <x v="2"/>
    <s v=""/>
    <n v="6.944"/>
    <n v="7.3089999999999966"/>
    <n v="2"/>
    <n v="34.381"/>
    <n v="0.47273203222710208"/>
    <n v="0.98808809523809515"/>
    <n v="35"/>
    <n v="70.59"/>
    <n v="69.209999999999994"/>
    <n v="1.9939315127871726E-2"/>
    <n v="2147.1125000000002"/>
    <n v="2105.1374999999998"/>
    <n v="1.704"/>
    <n v="2"/>
    <n v="0"/>
    <n v="0.29599999999999999"/>
    <n v="3.4980000000000002"/>
    <n v="1"/>
    <n v="5.5880000000000001"/>
    <n v="3.4340000000000002"/>
    <n v="0"/>
    <n v="0"/>
    <n v="7.1479999999999997"/>
    <n v="6.7060000000000004"/>
    <n v="0.442"/>
    <n v="0"/>
    <n v="0.96740776157462749"/>
    <n v="2470.65"/>
  </r>
  <r>
    <n v="160101"/>
    <n v="3709"/>
    <s v="Sint-Jozef, Rumst"/>
    <s v="Schoolstraat 1"/>
    <s v="2840 Rumst"/>
    <x v="0"/>
    <x v="1"/>
    <s v=""/>
    <n v="10.210000000000001"/>
    <n v="16.12700000000001"/>
    <n v="2.9440000000000004"/>
    <n v="56.131000000000007"/>
    <n v="0.52165470061107067"/>
    <n v="0.97953581871345019"/>
    <n v="52"/>
    <n v="81.58"/>
    <n v="79.98"/>
    <n v="2.0005001250312571E-2"/>
    <n v="2481.3916666666669"/>
    <n v="2432.7250000000004"/>
    <n v="2.4129999999999998"/>
    <n v="2.4620000000000002"/>
    <n v="0"/>
    <n v="4.9000000000000002E-2"/>
    <n v="4.5890000000000004"/>
    <n v="1"/>
    <n v="7.8630000000000004"/>
    <n v="4.0739999999999998"/>
    <n v="0"/>
    <n v="0"/>
    <n v="9.6669999999999998"/>
    <n v="13.029"/>
    <n v="0"/>
    <n v="3.3620000000000001"/>
    <n v="0.88826815642458101"/>
    <n v="4242.16"/>
  </r>
  <r>
    <n v="160102"/>
    <n v="3313"/>
    <s v="De Wijtshage"/>
    <s v="'s Herenbaan 170"/>
    <s v="2840 Rumst"/>
    <x v="0"/>
    <x v="1"/>
    <s v=""/>
    <n v="12.075000000000005"/>
    <n v="27.886999999999997"/>
    <n v="6.4690000000000021"/>
    <n v="117.91"/>
    <n v="0.39378339411415492"/>
    <n v="0.95497580645161284"/>
    <n v="124"/>
    <n v="84.45"/>
    <n v="82.81"/>
    <n v="1.980437145272318E-2"/>
    <n v="2568.6875"/>
    <n v="2518.8041666666668"/>
    <n v="3.9180000000000001"/>
    <n v="6.4619999999999997"/>
    <n v="0"/>
    <n v="2.544"/>
    <n v="5.8739999999999997"/>
    <n v="0"/>
    <n v="14.603999999999999"/>
    <n v="5.6950000000000003"/>
    <n v="3.0350000000000001"/>
    <n v="0"/>
    <n v="17.402000000000001"/>
    <n v="21.838999999999999"/>
    <n v="0"/>
    <n v="4.4370000000000003"/>
    <n v="0.70037409670748429"/>
    <n v="10471.800000000001"/>
  </r>
  <r>
    <n v="160103"/>
    <n v="3304"/>
    <s v="De Vaeren (Korian)"/>
    <s v="Eikenstraat 219"/>
    <s v="2840 Rumst"/>
    <x v="0"/>
    <x v="0"/>
    <s v="Korian"/>
    <n v="11.339999999999998"/>
    <n v="20.652999999999984"/>
    <n v="6.9670000000000005"/>
    <n v="93.00800000000001"/>
    <n v="0.41888869774643017"/>
    <n v="0.96528333333333327"/>
    <n v="96"/>
    <n v="83.1"/>
    <n v="82.5"/>
    <n v="7.2727272727270975E-3"/>
    <n v="2527.6249999999995"/>
    <n v="2509.375"/>
    <n v="3.4750000000000001"/>
    <n v="6.9640000000000004"/>
    <n v="0"/>
    <n v="3.4889999999999999"/>
    <n v="4.0739999999999998"/>
    <n v="0"/>
    <n v="13.393000000000001"/>
    <n v="6.7610000000000001"/>
    <n v="2.5579999999999998"/>
    <n v="0"/>
    <n v="15.420999999999999"/>
    <n v="17.292000000000002"/>
    <n v="0"/>
    <n v="1.871"/>
    <n v="0.84396724402026635"/>
    <n v="7977.5999999999995"/>
  </r>
  <r>
    <n v="161101"/>
    <n v="3360"/>
    <s v="Familiehof (Vivalto)"/>
    <s v="Provinciale Steenweg 323"/>
    <s v="2627 Schelle"/>
    <x v="0"/>
    <x v="0"/>
    <s v="Vivalto"/>
    <n v="11.068"/>
    <n v="20.629999999999995"/>
    <n v="6.2210000000000019"/>
    <n v="83.060000000000016"/>
    <n v="0.45652540332289898"/>
    <n v="0.98908849206349203"/>
    <n v="70"/>
    <n v="81.569999999999993"/>
    <n v="79.97"/>
    <n v="2.0007502813555123E-2"/>
    <n v="2481.0875000000001"/>
    <n v="2432.4208333333336"/>
    <n v="3.2090000000000001"/>
    <n v="5.7210000000000001"/>
    <n v="0"/>
    <n v="2.512"/>
    <n v="2.3370000000000002"/>
    <n v="0"/>
    <n v="11.667"/>
    <n v="8.2249999999999996"/>
    <n v="1.105"/>
    <n v="0"/>
    <n v="13.744"/>
    <n v="17.256"/>
    <n v="0"/>
    <n v="3.512"/>
    <n v="0.83049703343162684"/>
    <n v="5709.9"/>
  </r>
  <r>
    <n v="161102"/>
    <n v="3391"/>
    <s v="Heide Velden"/>
    <s v="Fabiolalaan 66"/>
    <s v="2627 Schelle"/>
    <x v="0"/>
    <x v="1"/>
    <s v=""/>
    <n v="4.5920000000000005"/>
    <n v="5.6450000000000005"/>
    <n v="0.72399999999999998"/>
    <n v="32.491"/>
    <n v="0.33735495983503133"/>
    <n v="0.95588627450980401"/>
    <n v="30"/>
    <n v="72.7"/>
    <n v="71.27"/>
    <n v="2.0064543286095304E-2"/>
    <n v="2211.2916666666665"/>
    <n v="2167.7958333333331"/>
    <n v="1.0860000000000001"/>
    <n v="0.72299999999999998"/>
    <n v="0.36299999999999999"/>
    <n v="0"/>
    <n v="2.1"/>
    <n v="0"/>
    <n v="4.2889999999999997"/>
    <n v="2.4910000000000001"/>
    <n v="0"/>
    <n v="0"/>
    <n v="4.923"/>
    <n v="6.1740000000000004"/>
    <n v="0"/>
    <n v="1.2509999999999999"/>
    <n v="0.75655620204064422"/>
    <n v="2181"/>
  </r>
  <r>
    <n v="162101"/>
    <n v="3725"/>
    <s v="Sint-Lodewijk"/>
    <s v="Kerkstraat 61"/>
    <s v="2970 Schilde"/>
    <x v="0"/>
    <x v="1"/>
    <s v=""/>
    <n v="16.857000000000003"/>
    <n v="37.19"/>
    <n v="6.8149999999999986"/>
    <n v="116.95500000000001"/>
    <n v="0.52038818348937621"/>
    <n v="0.97291666666666676"/>
    <n v="98"/>
    <n v="84.04"/>
    <n v="82.14"/>
    <n v="2.3131239347455645E-2"/>
    <n v="2556.2166666666667"/>
    <n v="2498.4250000000002"/>
    <n v="4.6429999999999998"/>
    <n v="5.31"/>
    <n v="0"/>
    <n v="0.66700000000000004"/>
    <n v="7.2690000000000001"/>
    <n v="1"/>
    <n v="16.140999999999998"/>
    <n v="9.5739999999999998"/>
    <n v="0"/>
    <n v="0"/>
    <n v="19.629000000000001"/>
    <n v="24.917999999999999"/>
    <n v="0"/>
    <n v="5.2889999999999997"/>
    <n v="0.81590105179320194"/>
    <n v="8235.92"/>
  </r>
  <r>
    <n v="163105"/>
    <n v="3361"/>
    <s v="Residentie Félicité (Vivalto)"/>
    <s v="Vlinderlei 11"/>
    <s v="2900 Schoten"/>
    <x v="0"/>
    <x v="0"/>
    <s v="Vivalto"/>
    <n v="6.585999999999995"/>
    <n v="4.5600000000000005"/>
    <n v="2.1519999999999997"/>
    <n v="40.021999999999998"/>
    <n v="0.33226725301084392"/>
    <n v="0.97560731707317083"/>
    <n v="39"/>
    <n v="77.3"/>
    <n v="75.03"/>
    <n v="3.0254564840730414E-2"/>
    <n v="2351.2083333333335"/>
    <n v="2282.1624999999999"/>
    <n v="1.3580000000000001"/>
    <n v="2.1440000000000001"/>
    <n v="0"/>
    <n v="0.78600000000000003"/>
    <n v="1.764"/>
    <n v="1"/>
    <n v="4.7779999999999996"/>
    <n v="4.4119999999999999"/>
    <n v="0"/>
    <n v="0"/>
    <n v="5.782"/>
    <n v="4.556"/>
    <n v="1.226"/>
    <n v="0"/>
    <n v="0.69222343921139107"/>
    <n v="3014.7"/>
  </r>
  <r>
    <n v="163107"/>
    <n v="3842"/>
    <s v="Verbert-Verrijdt"/>
    <s v="Verbertstraat 25"/>
    <s v="2900 Schoten"/>
    <x v="0"/>
    <x v="2"/>
    <s v=""/>
    <n v="16.187999999999999"/>
    <n v="46.622000000000043"/>
    <n v="9.0800000000000018"/>
    <n v="161.77000000000001"/>
    <n v="0.44439636520986608"/>
    <n v="0.97690040160642555"/>
    <n v="160"/>
    <n v="80.8"/>
    <n v="79.22"/>
    <n v="1.9944458470083193E-2"/>
    <n v="2457.6666666666665"/>
    <n v="2409.6083333333336"/>
    <n v="7.5"/>
    <n v="8.1739999999999995"/>
    <n v="0"/>
    <n v="0.67400000000000004"/>
    <n v="6.3319999999999999"/>
    <n v="0"/>
    <n v="22.071999999999999"/>
    <n v="9.3409999999999993"/>
    <n v="6.399"/>
    <n v="0"/>
    <n v="28.506"/>
    <n v="42.65"/>
    <n v="0"/>
    <n v="14.144"/>
    <n v="0.9035988365981007"/>
    <n v="12928"/>
  </r>
  <r>
    <n v="163111"/>
    <n v="27563"/>
    <s v="Hof van Schoten (Vivalto)"/>
    <s v="Botermelkdijk 282"/>
    <s v="2900 Schoten"/>
    <x v="0"/>
    <x v="0"/>
    <s v="Vivalto"/>
    <n v="9.7099999999999973"/>
    <n v="20.499999999999996"/>
    <n v="3.6819999999999999"/>
    <n v="66.295000000000002"/>
    <n v="0.51123010785127077"/>
    <n v="0.91426340579710164"/>
    <n v="65"/>
    <n v="95.37"/>
    <n v="93.5"/>
    <n v="2.0000000000000018E-2"/>
    <n v="2900.8375000000001"/>
    <n v="2843.9583333333335"/>
    <n v="2.859"/>
    <n v="3.19"/>
    <n v="0"/>
    <n v="0.33100000000000002"/>
    <n v="2.9769999999999999"/>
    <n v="0"/>
    <n v="9.4410000000000007"/>
    <n v="5.6669999999999998"/>
    <n v="0.79700000000000004"/>
    <n v="0"/>
    <n v="11.826000000000001"/>
    <n v="16.885000000000002"/>
    <n v="0"/>
    <n v="5.0590000000000002"/>
    <n v="0.8611868749483429"/>
    <n v="6199.05"/>
  </r>
  <r>
    <n v="163112"/>
    <n v="17860"/>
    <s v="Residentie Koningshof (Orelia)"/>
    <s v="Botermelkbaan 4"/>
    <s v="2900 Schoten"/>
    <x v="0"/>
    <x v="0"/>
    <s v="Orelia"/>
    <n v="4.1589999999999989"/>
    <n v="4.4949999999999992"/>
    <n v="1.1199999999999999"/>
    <n v="30.051999999999996"/>
    <n v="0.32523625715426591"/>
    <n v="0.78289692982456149"/>
    <n v="30"/>
    <n v="105.51"/>
    <n v="103.44"/>
    <n v="2.0011600928074413E-2"/>
    <n v="3209.2625000000003"/>
    <n v="3146.3"/>
    <n v="0.85899999999999999"/>
    <n v="1.1200000000000001"/>
    <n v="0"/>
    <n v="0.26100000000000001"/>
    <n v="1.2450000000000001"/>
    <n v="1"/>
    <n v="2.9780000000000002"/>
    <n v="2.9089999999999998"/>
    <n v="0"/>
    <n v="0"/>
    <n v="3.6520000000000001"/>
    <n v="4.4870000000000001"/>
    <n v="0"/>
    <n v="0.83499999999999996"/>
    <n v="0.56832892697602333"/>
    <n v="3165.3"/>
  </r>
  <r>
    <n v="163113"/>
    <n v="25505"/>
    <s v="Vordenstein (Emeis)"/>
    <s v="Ridder Walter Van Havrelaan 16"/>
    <s v="2900 Schoten"/>
    <x v="0"/>
    <x v="0"/>
    <s v="Emeis"/>
    <n v="8.1929999999999978"/>
    <n v="12.69600000000001"/>
    <n v="2.2480000000000002"/>
    <n v="72.683999999999997"/>
    <n v="0.31832315227560415"/>
    <n v="0.52758177458033573"/>
    <n v="127"/>
    <n v="104.49"/>
    <n v="104.49"/>
    <n v="0"/>
    <n v="3178.2374999999997"/>
    <n v="3178.2375000000002"/>
    <n v="2.246"/>
    <n v="2.246"/>
    <n v="0"/>
    <n v="0"/>
    <n v="1.377"/>
    <n v="0"/>
    <n v="8.3179999999999996"/>
    <n v="6.81"/>
    <n v="0.13100000000000001"/>
    <n v="0"/>
    <n v="9.6199999999999992"/>
    <n v="10.253"/>
    <n v="0"/>
    <n v="0.63300000000000001"/>
    <n v="0.63838664812239221"/>
    <n v="13270.23"/>
  </r>
  <r>
    <n v="164101"/>
    <n v="3599"/>
    <s v="Gravenkasteel (Armonea)"/>
    <s v="Lippelodorp 4"/>
    <s v="2890 Puurs-Sint-Amands"/>
    <x v="0"/>
    <x v="0"/>
    <s v="Armonea"/>
    <n v="21.987999999999982"/>
    <n v="41.643999999999984"/>
    <n v="7.7559999999999985"/>
    <n v="203.53300000000002"/>
    <n v="0.35074410537848877"/>
    <n v="0.96547301587301604"/>
    <n v="160"/>
    <n v="82.82"/>
    <n v="81.19"/>
    <n v="2.0076364084246734E-2"/>
    <n v="2519.1083333333331"/>
    <n v="2469.5291666666667"/>
    <n v="6.8760000000000003"/>
    <n v="7.25"/>
    <n v="0"/>
    <n v="0.374"/>
    <n v="13.385999999999999"/>
    <n v="0"/>
    <n v="25.288"/>
    <n v="8.5820000000000007"/>
    <n v="3.32"/>
    <n v="0"/>
    <n v="29.308"/>
    <n v="37.183999999999997"/>
    <n v="0"/>
    <n v="7.8760000000000003"/>
    <n v="0.73021511463345601"/>
    <n v="13251.199999999999"/>
  </r>
  <r>
    <n v="164102"/>
    <n v="3827"/>
    <s v="Ter Schelde"/>
    <s v="Kouterpark 25"/>
    <s v="2890 Puurs-Sint-Amands"/>
    <x v="0"/>
    <x v="2"/>
    <s v=""/>
    <n v="9.1039999999999957"/>
    <n v="7.5420000000000007"/>
    <n v="2.3959999999999999"/>
    <n v="42.927000000000007"/>
    <n v="0.44359028117501792"/>
    <n v="0.93659710144927522"/>
    <n v="45"/>
    <n v="77.349999999999994"/>
    <n v="75.83"/>
    <n v="2.0044837135698268E-2"/>
    <n v="2352.7291666666665"/>
    <n v="2306.4958333333334"/>
    <n v="1.831"/>
    <n v="2.3940000000000001"/>
    <n v="0"/>
    <n v="0.56299999999999994"/>
    <n v="2.3650000000000002"/>
    <n v="2"/>
    <n v="6.0279999999999996"/>
    <n v="5.7119999999999997"/>
    <n v="0"/>
    <n v="0"/>
    <n v="7.4459999999999997"/>
    <n v="6.827"/>
    <n v="0.61899999999999999"/>
    <n v="0"/>
    <n v="0.86623268874848425"/>
    <n v="3480.7499999999995"/>
  </r>
  <r>
    <n v="165101"/>
    <n v="3377"/>
    <s v="Huyze De Pauw"/>
    <s v="Leemstraat 11A"/>
    <s v="2861 Sint-Katelijne-Waver"/>
    <x v="0"/>
    <x v="1"/>
    <s v=""/>
    <n v="13.453999999999992"/>
    <n v="36.228000000000009"/>
    <n v="5.8739999999999997"/>
    <n v="143.02100000000002"/>
    <n v="0.38844645191964816"/>
    <n v="0.96733581081081077"/>
    <n v="138"/>
    <n v="68.34"/>
    <n v="65.709999999999994"/>
    <n v="4.0024349414092386E-2"/>
    <n v="2078.6750000000002"/>
    <n v="1998.6791666666666"/>
    <n v="4.6459999999999999"/>
    <n v="5.3710000000000004"/>
    <n v="0"/>
    <n v="0.72499999999999998"/>
    <n v="4.931"/>
    <n v="0"/>
    <n v="16.754999999999999"/>
    <n v="7.5190000000000001"/>
    <n v="4.3049999999999997"/>
    <n v="0"/>
    <n v="20.100000000000001"/>
    <n v="31.341999999999999"/>
    <n v="0"/>
    <n v="11.242000000000001"/>
    <n v="0.66568226711779555"/>
    <n v="9430.92"/>
  </r>
  <r>
    <n v="165102"/>
    <n v="3656"/>
    <s v="Bosbeekhof"/>
    <s v="Wilsonstraat 28"/>
    <s v="2860 Sint-Katelijne-Waver"/>
    <x v="0"/>
    <x v="2"/>
    <s v=""/>
    <n v="14.846999999999994"/>
    <n v="25.76599999999997"/>
    <n v="5.5219999999999994"/>
    <n v="89.75200000000001"/>
    <n v="0.51402754256172523"/>
    <n v="0.97645724637681164"/>
    <n v="92"/>
    <n v="88.45"/>
    <n v="86.73"/>
    <n v="1.9831661478150631E-2"/>
    <n v="2690.3541666666665"/>
    <n v="2638.0375000000004"/>
    <n v="3.8740000000000001"/>
    <n v="4.7350000000000003"/>
    <n v="0"/>
    <n v="0.86099999999999999"/>
    <n v="5.2270000000000003"/>
    <n v="1"/>
    <n v="12.241"/>
    <n v="8.2110000000000003"/>
    <n v="0"/>
    <n v="0"/>
    <n v="15.721"/>
    <n v="21.841000000000001"/>
    <n v="0"/>
    <n v="6.12"/>
    <n v="0.84300976800976801"/>
    <n v="8137.4000000000005"/>
  </r>
  <r>
    <n v="165103"/>
    <n v="3239"/>
    <s v="Borgerhof"/>
    <s v="Kapelweg 7"/>
    <s v="2860 Sint-Katelijne-Waver"/>
    <x v="0"/>
    <x v="1"/>
    <s v=""/>
    <n v="12.606000000000028"/>
    <n v="29.751999999999871"/>
    <n v="5.9120000000000017"/>
    <n v="110.622"/>
    <n v="0.43635081629332229"/>
    <n v="0.92430000000000012"/>
    <n v="120"/>
    <n v="85.84"/>
    <n v="84.17"/>
    <n v="1.9840798384222369E-2"/>
    <n v="2610.9666666666667"/>
    <n v="2560.1708333333336"/>
    <n v="5.2009999999999996"/>
    <n v="5.9029999999999996"/>
    <n v="0"/>
    <n v="0.70199999999999996"/>
    <n v="7.2969999999999997"/>
    <n v="0"/>
    <n v="14.72"/>
    <n v="5.3049999999999997"/>
    <n v="2.1179999999999999"/>
    <n v="0"/>
    <n v="19.347000000000001"/>
    <n v="26.279"/>
    <n v="0"/>
    <n v="6.9320000000000004"/>
    <n v="0.8974168462243356"/>
    <n v="10300.800000000001"/>
  </r>
  <r>
    <n v="166101"/>
    <n v="3157"/>
    <s v="Aalmoezenier Cuypers"/>
    <s v="Torense Weg 1"/>
    <s v="2940 Stabroek"/>
    <x v="0"/>
    <x v="1"/>
    <s v=""/>
    <n v="10.219000000000003"/>
    <n v="21.472000000000001"/>
    <n v="7.362000000000001"/>
    <n v="90.059000000000012"/>
    <n v="0.43363794845601217"/>
    <n v="0.964679347826087"/>
    <n v="84"/>
    <n v="81.05"/>
    <n v="72.94"/>
    <n v="0.11118727721414867"/>
    <n v="2465.2708333333335"/>
    <n v="2218.5916666666667"/>
    <n v="3.4580000000000002"/>
    <n v="6.2089999999999996"/>
    <n v="0"/>
    <n v="2.7509999999999999"/>
    <n v="6.08"/>
    <n v="0"/>
    <n v="11.228"/>
    <n v="4.1349999999999998"/>
    <n v="1.0129999999999999"/>
    <n v="0"/>
    <n v="13.881"/>
    <n v="16.686"/>
    <n v="0"/>
    <n v="2.8050000000000002"/>
    <n v="0.76148301386689077"/>
    <n v="6808.2"/>
  </r>
  <r>
    <n v="166102"/>
    <n v="27000"/>
    <s v="Villa ter Molen (Vulpia)"/>
    <s v="Dorpsstraat 63- 65"/>
    <s v="2940 Stabroek"/>
    <x v="0"/>
    <x v="0"/>
    <s v="Vulpia"/>
    <n v="6.1530000000000005"/>
    <n v="15.327000000000004"/>
    <n v="2.8809999999999998"/>
    <n v="56.488000000000014"/>
    <n v="0.43125973658122074"/>
    <n v="0.96328432203389835"/>
    <n v="51"/>
    <n v="75.92"/>
    <n v="74.44"/>
    <n v="1.9881783987103718E-2"/>
    <n v="2309.2333333333331"/>
    <n v="2264.2166666666667"/>
    <n v="1.9950000000000001"/>
    <n v="2.3889999999999998"/>
    <n v="0"/>
    <n v="0.39400000000000002"/>
    <n v="3.4009999999999998"/>
    <n v="0"/>
    <n v="7.97"/>
    <n v="2.7450000000000001"/>
    <n v="1.8240000000000001"/>
    <n v="0"/>
    <n v="8.93"/>
    <n v="13.731999999999999"/>
    <n v="0"/>
    <n v="4.8019999999999996"/>
    <n v="0.80202795286379835"/>
    <n v="3871.92"/>
  </r>
  <r>
    <n v="167101"/>
    <n v="3657"/>
    <s v="Huize Sint-Elisabeth"/>
    <s v="Herentalsstraat 64"/>
    <s v="2300 Turnhout"/>
    <x v="0"/>
    <x v="1"/>
    <s v=""/>
    <n v="7.4529999999999985"/>
    <n v="7.5589999999999993"/>
    <n v="0.92900000000000016"/>
    <n v="29.65"/>
    <n v="0.53763912310286666"/>
    <n v="0.99444999999999995"/>
    <n v="30"/>
    <n v="80.540000000000006"/>
    <n v="78.97"/>
    <n v="1.9880967455996101E-2"/>
    <n v="2449.7583333333337"/>
    <n v="2402.0041666666666"/>
    <n v="1.2649999999999999"/>
    <n v="0.92800000000000005"/>
    <n v="0.33700000000000002"/>
    <n v="0"/>
    <n v="1.6479999999999999"/>
    <n v="2"/>
    <n v="4.58"/>
    <n v="4.8949999999999996"/>
    <n v="0"/>
    <n v="0"/>
    <n v="5.4770000000000003"/>
    <n v="5.5869999999999997"/>
    <n v="0"/>
    <n v="0.11"/>
    <n v="0.92792459804102756"/>
    <n v="2416.2000000000003"/>
  </r>
  <r>
    <n v="167103"/>
    <n v="3737"/>
    <s v="De Wending"/>
    <s v="Albert Van Dyckstraat 18&amp; 39"/>
    <s v="2300 Turnhout"/>
    <x v="0"/>
    <x v="2"/>
    <s v=""/>
    <n v="26.229999999999997"/>
    <n v="58.739000000000097"/>
    <n v="10.426999999999998"/>
    <n v="185.19599999999997"/>
    <n v="0.51510831767424836"/>
    <n v="0.96311458333333333"/>
    <n v="182"/>
    <n v="77.010000000000005"/>
    <n v="75.5"/>
    <n v="2.0000000000000018E-2"/>
    <n v="2342.3875000000003"/>
    <n v="2296.4583333333335"/>
    <n v="7.8319999999999999"/>
    <n v="9.6739999999999995"/>
    <n v="0"/>
    <n v="1.8420000000000001"/>
    <n v="5.1440000000000001"/>
    <n v="0"/>
    <n v="27.99"/>
    <n v="21.071000000000002"/>
    <n v="1.7749999999999999"/>
    <n v="0"/>
    <n v="33.828000000000003"/>
    <n v="51.508000000000003"/>
    <n v="0"/>
    <n v="17.68"/>
    <n v="0.8953783722852634"/>
    <n v="14015.820000000002"/>
  </r>
  <r>
    <n v="167105"/>
    <n v="9036"/>
    <s v="De Nieuwe Kaai (Vulpia)"/>
    <s v="Nieuwe Kaai 5-7"/>
    <s v="2300 Turnhout"/>
    <x v="0"/>
    <x v="0"/>
    <s v="Vulpia"/>
    <n v="9.6859999999999999"/>
    <n v="18.86999999999999"/>
    <n v="2.9279999999999995"/>
    <n v="88.075999999999993"/>
    <n v="0.35746400835641939"/>
    <n v="0.9379436170212766"/>
    <n v="78"/>
    <n v="86.22"/>
    <n v="84.53"/>
    <n v="1.9992901928309381E-2"/>
    <n v="2622.5250000000001"/>
    <n v="2571.1208333333334"/>
    <n v="2.9350000000000001"/>
    <n v="2.9260000000000002"/>
    <n v="8.9999999999999993E-3"/>
    <n v="0"/>
    <n v="3.09"/>
    <n v="0"/>
    <n v="10.965"/>
    <n v="5.9290000000000003"/>
    <n v="1.946"/>
    <n v="0"/>
    <n v="13.057"/>
    <n v="19.030999999999999"/>
    <n v="0"/>
    <n v="5.9740000000000002"/>
    <n v="0.69919432606464049"/>
    <n v="6725.16"/>
  </r>
  <r>
    <n v="167106"/>
    <n v="17756"/>
    <s v="Aan de Kaai (Vulpia)"/>
    <s v="Antoine Coppenslaan 33"/>
    <s v="2300 Turnhout"/>
    <x v="0"/>
    <x v="0"/>
    <s v="Vulpia"/>
    <n v="8.9989999999999988"/>
    <n v="11.522999999999996"/>
    <n v="1.6570000000000003"/>
    <n v="67.534000000000006"/>
    <n v="0.32841235525809209"/>
    <n v="0.85570678039645587"/>
    <n v="89"/>
    <n v="98.33"/>
    <n v="95.28"/>
    <n v="3.2010915197313139E-2"/>
    <n v="2990.8708333333329"/>
    <n v="2898.1000000000004"/>
    <n v="1.8280000000000001"/>
    <n v="1.6539999999999999"/>
    <n v="0.17399999999999999"/>
    <n v="0"/>
    <n v="2.302"/>
    <n v="1"/>
    <n v="7.8879999999999999"/>
    <n v="6.694"/>
    <n v="0"/>
    <n v="0"/>
    <n v="8.6059999999999999"/>
    <n v="11.243"/>
    <n v="0"/>
    <n v="2.637"/>
    <n v="0.64612576064908722"/>
    <n v="8751.369999999999"/>
  </r>
  <r>
    <n v="167108"/>
    <n v="26065"/>
    <s v="Sint-Lucia"/>
    <s v="Clarissendreef 1"/>
    <s v="2300 Turnhout"/>
    <x v="0"/>
    <x v="1"/>
    <s v=""/>
    <n v="14.984000000000004"/>
    <n v="38.115000000000009"/>
    <n v="5.8120000000000012"/>
    <n v="104.90400000000002"/>
    <n v="0.56157057881491657"/>
    <n v="0.98052819314641748"/>
    <n v="104"/>
    <n v="81.569999999999993"/>
    <n v="79.97"/>
    <n v="2.0007502813555123E-2"/>
    <n v="2481.0875000000001"/>
    <n v="2432.4208333333336"/>
    <n v="4.8730000000000002"/>
    <n v="4.9790000000000001"/>
    <n v="0"/>
    <n v="0.106"/>
    <n v="6.2030000000000003"/>
    <n v="0"/>
    <n v="16.315000000000001"/>
    <n v="8.7710000000000008"/>
    <n v="1.341"/>
    <n v="0"/>
    <n v="20.123999999999999"/>
    <n v="30.725999999999999"/>
    <n v="0"/>
    <n v="10.602"/>
    <n v="0.96593191740096951"/>
    <n v="8483.2799999999988"/>
  </r>
  <r>
    <n v="168101"/>
    <n v="3423"/>
    <s v="Hof Ter Lande"/>
    <s v="Riemenstraat 92"/>
    <s v="2290 Vorselaar"/>
    <x v="0"/>
    <x v="1"/>
    <s v=""/>
    <n v="6.6889999999999992"/>
    <n v="5.0039999999999969"/>
    <n v="1.3599999999999999"/>
    <n v="37.024999999999999"/>
    <n v="0.35254557731262648"/>
    <n v="0.93333333333333324"/>
    <n v="40"/>
    <n v="73.069999999999993"/>
    <n v="71.81"/>
    <n v="1.754630274335045E-2"/>
    <n v="2222.5458333333331"/>
    <n v="2184.2208333333333"/>
    <n v="1.415"/>
    <n v="1.3580000000000001"/>
    <n v="5.7000000000000002E-2"/>
    <n v="0"/>
    <n v="2.3540000000000001"/>
    <n v="0"/>
    <n v="5.4059999999999997"/>
    <n v="3.3660000000000001"/>
    <n v="0"/>
    <n v="0"/>
    <n v="6.274"/>
    <n v="4.9980000000000002"/>
    <n v="1.276"/>
    <n v="0"/>
    <n v="0.83676187657244339"/>
    <n v="2922.7999999999997"/>
  </r>
  <r>
    <n v="169101"/>
    <n v="3420"/>
    <s v="Hof Ter Dennen (Armonea)"/>
    <s v="Regtenboom 15"/>
    <s v="2350 Vosselaar"/>
    <x v="0"/>
    <x v="0"/>
    <s v="Armonea"/>
    <n v="9.6300000000000008"/>
    <n v="11.628"/>
    <n v="3.3410000000000002"/>
    <n v="75.438000000000002"/>
    <n v="0.32608234576738515"/>
    <n v="0.95885717299578044"/>
    <n v="59"/>
    <n v="79.55"/>
    <n v="77.989999999999995"/>
    <n v="2.00025644313373E-2"/>
    <n v="2419.6458333333335"/>
    <n v="2372.1958333333332"/>
    <n v="2.0019999999999998"/>
    <n v="3.34"/>
    <n v="0"/>
    <n v="1.3380000000000001"/>
    <n v="4.9630000000000001"/>
    <n v="1"/>
    <n v="8.3390000000000004"/>
    <n v="4.6639999999999997"/>
    <n v="0"/>
    <n v="0"/>
    <n v="9.3989999999999991"/>
    <n v="10.151999999999999"/>
    <n v="0"/>
    <n v="0.753"/>
    <n v="0.60239694933720722"/>
    <n v="4693.45"/>
  </r>
  <r>
    <n v="170101"/>
    <n v="3565"/>
    <s v="Parel Der Kempen"/>
    <s v="Verlorenkost 22"/>
    <s v="2260 Westerlo"/>
    <x v="0"/>
    <x v="2"/>
    <s v=""/>
    <n v="16.823999999999998"/>
    <n v="34.172999999999981"/>
    <n v="4.4880000000000004"/>
    <n v="127.252"/>
    <n v="0.43602458114607223"/>
    <n v="0.99030239018087851"/>
    <n v="129"/>
    <n v="66.94"/>
    <n v="65.63"/>
    <n v="1.9960383970745177E-2"/>
    <n v="2036.0916666666665"/>
    <n v="1996.2458333333332"/>
    <n v="5.0880000000000001"/>
    <n v="4.4880000000000004"/>
    <n v="0.6"/>
    <n v="0"/>
    <n v="3.7890000000000001"/>
    <n v="0"/>
    <n v="15.707000000000001"/>
    <n v="10.707000000000001"/>
    <n v="1.2110000000000001"/>
    <n v="0"/>
    <n v="20.184999999999999"/>
    <n v="31.620999999999999"/>
    <n v="0"/>
    <n v="11.436"/>
    <n v="0.77768208926303095"/>
    <n v="8635.26"/>
  </r>
  <r>
    <n v="170103"/>
    <n v="3411"/>
    <s v="Vlaspand"/>
    <s v="Vlasland 4"/>
    <s v="2260 Westerlo"/>
    <x v="0"/>
    <x v="0"/>
    <m/>
    <n v="5.8169999999999993"/>
    <n v="7.2879999999999994"/>
    <n v="1.462"/>
    <n v="44.291000000000004"/>
    <n v="0.32889300309317915"/>
    <n v="0.97963703703703708"/>
    <n v="39"/>
    <n v="68.16"/>
    <n v="66.819999999999993"/>
    <n v="2.005387608500464E-2"/>
    <n v="2073.1999999999998"/>
    <n v="2032.4416666666666"/>
    <n v="1.4"/>
    <n v="1.4610000000000001"/>
    <n v="0"/>
    <n v="6.0999999999999999E-2"/>
    <n v="3.33"/>
    <n v="0"/>
    <n v="5.0819999999999999"/>
    <n v="2.0249999999999999"/>
    <n v="0"/>
    <n v="0"/>
    <n v="6.02"/>
    <n v="7.2839999999999998"/>
    <n v="0"/>
    <n v="1.264"/>
    <n v="0.67827539279970306"/>
    <n v="2658.24"/>
  </r>
  <r>
    <n v="170104"/>
    <n v="23166"/>
    <s v="Perwijshof (Armonea)"/>
    <s v="Gevaertlaan 9"/>
    <s v="2260 Westerlo"/>
    <x v="0"/>
    <x v="0"/>
    <s v="Armonea"/>
    <n v="10.910999999999996"/>
    <n v="26.643000000000029"/>
    <n v="3.6839999999999997"/>
    <n v="127.416"/>
    <n v="0.32364852137879091"/>
    <n v="0.91967505995203835"/>
    <n v="127"/>
    <n v="91.9"/>
    <n v="90.09"/>
    <n v="2.009102009102004E-2"/>
    <n v="2795.2916666666665"/>
    <n v="2740.2375000000002"/>
    <n v="3.569"/>
    <n v="3.6829999999999998"/>
    <n v="0"/>
    <n v="0.114"/>
    <n v="4.9640000000000004"/>
    <n v="0"/>
    <n v="14.379"/>
    <n v="5.9329999999999998"/>
    <n v="3.4820000000000002"/>
    <n v="0"/>
    <n v="16.489999999999998"/>
    <n v="26.061"/>
    <n v="0"/>
    <n v="9.5709999999999997"/>
    <n v="0.6197991700174168"/>
    <n v="11671.300000000001"/>
  </r>
  <r>
    <n v="171101"/>
    <n v="3518"/>
    <s v="Molenheide  (Vivalto)"/>
    <s v="Turnhoutsebaan 611"/>
    <s v="2110 Wijnegem"/>
    <x v="0"/>
    <x v="0"/>
    <s v="Vivalto"/>
    <n v="14.500999999999999"/>
    <n v="29.190000000000019"/>
    <n v="7.7030000000000003"/>
    <n v="141.08500000000001"/>
    <n v="0.36427685437856622"/>
    <n v="0.93834166666666652"/>
    <n v="132"/>
    <n v="74.86"/>
    <n v="73.39"/>
    <n v="2.0029976836081209E-2"/>
    <n v="2276.9916666666668"/>
    <n v="2232.2791666666667"/>
    <n v="4.2119999999999997"/>
    <n v="7.0620000000000003"/>
    <n v="0"/>
    <n v="2.85"/>
    <n v="3.6419999999999999"/>
    <n v="0"/>
    <n v="16.766999999999999"/>
    <n v="10.564"/>
    <n v="2.5609999999999999"/>
    <n v="0"/>
    <n v="19.239000000000001"/>
    <n v="24.818999999999999"/>
    <n v="0"/>
    <n v="5.58"/>
    <n v="0.66410983377349697"/>
    <n v="9881.52"/>
  </r>
  <r>
    <n v="171103"/>
    <n v="3597"/>
    <s v="Rustenborg"/>
    <s v="Koolsveldlaan 94"/>
    <s v="2110 Wijnegem"/>
    <x v="0"/>
    <x v="2"/>
    <s v=""/>
    <n v="8.4189999999999952"/>
    <n v="20.39"/>
    <n v="4.9379999999999997"/>
    <n v="67.418999999999997"/>
    <n v="0.50055622302318337"/>
    <n v="0.96548214285714284"/>
    <n v="67"/>
    <n v="86.94"/>
    <n v="85.24"/>
    <n v="1.9943688409197691E-2"/>
    <n v="2644.4249999999997"/>
    <n v="2592.7166666666667"/>
    <n v="2.508"/>
    <n v="3.9489999999999998"/>
    <n v="0"/>
    <n v="1.4410000000000001"/>
    <n v="3.9359999999999999"/>
    <n v="0"/>
    <n v="9.218"/>
    <n v="4.4770000000000003"/>
    <n v="0.80500000000000005"/>
    <n v="0"/>
    <n v="10.88"/>
    <n v="17.97"/>
    <n v="0"/>
    <n v="7.09"/>
    <n v="0.80312578774892862"/>
    <n v="5824.98"/>
  </r>
  <r>
    <n v="172101"/>
    <n v="3346"/>
    <s v="Seniorplaza (Korian)"/>
    <s v="Overwinningsstraat 139"/>
    <s v="2830 Willebroek"/>
    <x v="0"/>
    <x v="0"/>
    <s v="Korian"/>
    <n v="8.8360000000000003"/>
    <n v="15.770000000000014"/>
    <n v="4.742"/>
    <n v="80.432000000000002"/>
    <n v="0.36487964989059102"/>
    <n v="0.90530151515151525"/>
    <n v="78"/>
    <n v="84.93"/>
    <n v="83.26"/>
    <n v="2.005765073264465E-2"/>
    <n v="2583.2874999999999"/>
    <n v="2532.4916666666668"/>
    <n v="2.536"/>
    <n v="4.7409999999999997"/>
    <n v="0"/>
    <n v="2.2050000000000001"/>
    <n v="4.5490000000000004"/>
    <n v="0"/>
    <n v="10.291"/>
    <n v="4.28"/>
    <n v="1.462"/>
    <n v="0"/>
    <n v="11.66"/>
    <n v="14.430999999999999"/>
    <n v="0"/>
    <n v="2.7709999999999999"/>
    <n v="0.69442304729625637"/>
    <n v="6624.5400000000009"/>
  </r>
  <r>
    <n v="172102"/>
    <n v="3564"/>
    <s v="Pandora"/>
    <s v="Baeckelmansstraat 74"/>
    <s v="2830 Willebroek"/>
    <x v="0"/>
    <x v="0"/>
    <m/>
    <n v="3.3009999999999993"/>
    <n v="2.879"/>
    <n v="5.7999999999999996E-2"/>
    <n v="19.343"/>
    <n v="0.32249392545106753"/>
    <n v="0.97083333333333333"/>
    <n v="20"/>
    <n v="70.2"/>
    <n v="67.510000000000005"/>
    <n v="3.9845948748333582E-2"/>
    <n v="2135.25"/>
    <n v="2053.4291666666668"/>
    <n v="6.3E-2"/>
    <n v="5.8000000000000003E-2"/>
    <n v="5.0000000000000001E-3"/>
    <n v="0"/>
    <n v="0.34499999999999997"/>
    <n v="0"/>
    <n v="0.72499999999999998"/>
    <n v="2.95"/>
    <n v="0"/>
    <n v="2"/>
    <n v="0.64500000000000002"/>
    <n v="1.744"/>
    <n v="0"/>
    <n v="1.099"/>
    <n v="7.2237960339943341E-2"/>
    <n v="1404"/>
  </r>
  <r>
    <n v="172103"/>
    <n v="3197"/>
    <s v="Ten Weldebrouc"/>
    <s v="Westzavelland 42"/>
    <s v="2830 Willebroek"/>
    <x v="0"/>
    <x v="2"/>
    <s v=""/>
    <n v="17.364000000000001"/>
    <n v="45.691000000000024"/>
    <n v="9.7259999999999955"/>
    <n v="155.01400000000001"/>
    <n v="0.46951243113525237"/>
    <n v="0.88608946459412763"/>
    <n v="188"/>
    <n v="76.64"/>
    <n v="79.209999999999994"/>
    <n v="-3.2445398308294293E-2"/>
    <n v="2331.1333333333332"/>
    <n v="2409.3041666666668"/>
    <n v="6.8369999999999997"/>
    <n v="9.2750000000000004"/>
    <n v="0"/>
    <n v="2.4380000000000002"/>
    <n v="9.4239999999999995"/>
    <n v="0"/>
    <n v="18.283000000000001"/>
    <n v="7.8840000000000003"/>
    <n v="0.97499999999999998"/>
    <n v="0"/>
    <n v="25.170999999999999"/>
    <n v="41.676000000000002"/>
    <n v="0"/>
    <n v="16.504999999999999"/>
    <n v="0.78980205019441496"/>
    <n v="14408.32"/>
  </r>
  <r>
    <n v="173102"/>
    <n v="3870"/>
    <s v="Wommelgheem (Armonea)"/>
    <s v="Selsaetenstraat 50"/>
    <s v="2160 Wommelgem"/>
    <x v="0"/>
    <x v="0"/>
    <s v="Armonea"/>
    <n v="8.041999999999998"/>
    <n v="17.624999999999996"/>
    <n v="3.3799999999999994"/>
    <n v="92.012"/>
    <n v="0.31568708429335296"/>
    <n v="0.93878061224489795"/>
    <n v="66"/>
    <n v="92.39"/>
    <n v="90.57"/>
    <n v="2.009495417908802E-2"/>
    <n v="2810.1958333333332"/>
    <n v="2754.8375000000001"/>
    <n v="2.9159999999999999"/>
    <n v="3.3769999999999998"/>
    <n v="0"/>
    <n v="0.46100000000000002"/>
    <n v="1.3520000000000001"/>
    <n v="0"/>
    <n v="10.186999999999999"/>
    <n v="6.6879999999999997"/>
    <n v="2.1469999999999998"/>
    <n v="0"/>
    <n v="12.026"/>
    <n v="15.352"/>
    <n v="0"/>
    <n v="3.3260000000000001"/>
    <n v="0.63689955624655847"/>
    <n v="6097.74"/>
  </r>
  <r>
    <n v="173103"/>
    <n v="3790"/>
    <s v="Hof ten Dorpe"/>
    <s v="Welkomstraat 61"/>
    <s v="2160 Wommelgem"/>
    <x v="0"/>
    <x v="1"/>
    <s v=""/>
    <n v="12.860000000000001"/>
    <n v="23.456000000000003"/>
    <n v="4.2110000000000003"/>
    <n v="92.057000000000016"/>
    <n v="0.44023811334282015"/>
    <n v="0.87063412698412701"/>
    <n v="81"/>
    <n v="71.47"/>
    <n v="70.069999999999993"/>
    <n v="1.998001998001997E-2"/>
    <n v="2173.8791666666666"/>
    <n v="2131.2958333333331"/>
    <n v="3.8570000000000002"/>
    <n v="4.2060000000000004"/>
    <n v="0"/>
    <n v="0.34899999999999998"/>
    <n v="7.2809999999999997"/>
    <n v="0"/>
    <n v="12.081"/>
    <n v="4.5750000000000002"/>
    <n v="0.22500000000000001"/>
    <n v="0"/>
    <n v="15.244999999999999"/>
    <n v="16.786000000000001"/>
    <n v="0"/>
    <n v="1.5409999999999999"/>
    <n v="0.81815671595999262"/>
    <n v="5789.07"/>
  </r>
  <r>
    <n v="173104"/>
    <n v="3716"/>
    <s v="Sint-Jozef, Wommelgem"/>
    <s v="Kruizemunt 15"/>
    <s v="2160 Wommelgem"/>
    <x v="0"/>
    <x v="1"/>
    <s v=""/>
    <n v="12.633000000000001"/>
    <n v="23.867000000000008"/>
    <n v="2.8310000000000004"/>
    <n v="77.713999999999984"/>
    <n v="0.50609928712973229"/>
    <n v="1.0010649572649573"/>
    <n v="75"/>
    <n v="76.540000000000006"/>
    <n v="75.040000000000006"/>
    <n v="1.9989339019189867E-2"/>
    <n v="2328.0916666666667"/>
    <n v="2282.4666666666672"/>
    <n v="3.5910000000000002"/>
    <n v="2.83"/>
    <n v="0.76100000000000001"/>
    <n v="0"/>
    <n v="7.4690000000000003"/>
    <n v="0"/>
    <n v="12.315"/>
    <n v="4.665"/>
    <n v="0.18099999999999999"/>
    <n v="0"/>
    <n v="15.141"/>
    <n v="18.870999999999999"/>
    <n v="0"/>
    <n v="3.73"/>
    <n v="0.96924603174603174"/>
    <n v="5740.5000000000009"/>
  </r>
  <r>
    <n v="174102"/>
    <n v="25037"/>
    <s v="Amandina"/>
    <s v="Bredabaan 737"/>
    <s v="2990 Wuustwezel"/>
    <x v="0"/>
    <x v="1"/>
    <s v=""/>
    <n v="21.308"/>
    <n v="40.84200000000002"/>
    <n v="7.6429999999999998"/>
    <n v="157.75500000000002"/>
    <n v="0.44241386960793644"/>
    <n v="0.98188969979296081"/>
    <n v="156"/>
    <n v="79.78"/>
    <n v="78.22"/>
    <n v="1.9943748401943351E-2"/>
    <n v="2426.6416666666669"/>
    <n v="2379.1916666666666"/>
    <n v="6.5060000000000002"/>
    <n v="7.6360000000000001"/>
    <n v="0"/>
    <n v="1.1299999999999999"/>
    <n v="10.946"/>
    <n v="0"/>
    <n v="22.896000000000001"/>
    <n v="9.8480000000000008"/>
    <n v="2.1019999999999999"/>
    <n v="0"/>
    <n v="27.494"/>
    <n v="35.996000000000002"/>
    <n v="0"/>
    <n v="8.5020000000000007"/>
    <n v="0.87436128644424405"/>
    <n v="12445.68"/>
  </r>
  <r>
    <n v="175101"/>
    <n v="3571"/>
    <s v="Pniël"/>
    <s v="Rusthuislaan 21"/>
    <s v="2242 Zandhoven"/>
    <x v="0"/>
    <x v="1"/>
    <s v=""/>
    <n v="14.800999999999995"/>
    <n v="24.027999999999974"/>
    <n v="7.7070000000000025"/>
    <n v="116.49700000000001"/>
    <n v="0.39946093032438568"/>
    <n v="0.97083333333333333"/>
    <n v="109"/>
    <n v="67.2"/>
    <n v="65.89"/>
    <n v="1.9881620883290374E-2"/>
    <n v="2044"/>
    <n v="2004.1541666666667"/>
    <n v="5.1349999999999998"/>
    <n v="7.2670000000000003"/>
    <n v="0"/>
    <n v="2.1320000000000001"/>
    <n v="5.657"/>
    <n v="0"/>
    <n v="15.975"/>
    <n v="8.6579999999999995"/>
    <n v="1.66"/>
    <n v="0"/>
    <n v="20.356999999999999"/>
    <n v="24.140999999999998"/>
    <n v="0"/>
    <n v="3.7839999999999998"/>
    <n v="0.86618909073127792"/>
    <n v="7324.8"/>
  </r>
  <r>
    <n v="175102"/>
    <n v="3551"/>
    <s v="Onze-Lieve-Vrouw van Troost"/>
    <s v="Nazarethpad 107"/>
    <s v="2240 Zandhoven"/>
    <x v="0"/>
    <x v="1"/>
    <s v=""/>
    <n v="11.046999999999997"/>
    <n v="24.167999999999996"/>
    <n v="4.4690000000000003"/>
    <n v="81.010999999999996"/>
    <n v="0.48985940180963072"/>
    <n v="0.97189467871485935"/>
    <n v="83"/>
    <n v="71.290000000000006"/>
    <n v="69.89"/>
    <n v="2.0031478036915296E-2"/>
    <n v="2168.4041666666667"/>
    <n v="2125.8208333333332"/>
    <n v="3.706"/>
    <n v="3.91"/>
    <n v="0"/>
    <n v="0.20399999999999999"/>
    <n v="8.2919999999999998"/>
    <n v="0"/>
    <n v="12.458"/>
    <n v="2.75"/>
    <n v="1.4159999999999999"/>
    <n v="0"/>
    <n v="15.323"/>
    <n v="20.402999999999999"/>
    <n v="0"/>
    <n v="5.08"/>
    <n v="0.95498664141499545"/>
    <n v="5917.0700000000006"/>
  </r>
  <r>
    <n v="176101"/>
    <n v="3611"/>
    <s v="Residentie Halmolen (Vulpia)"/>
    <s v="Halmolenweg 68"/>
    <s v="2980 Zoersel"/>
    <x v="0"/>
    <x v="0"/>
    <s v="Vulpia"/>
    <n v="18.739999999999991"/>
    <n v="24.740000000000013"/>
    <n v="5.57"/>
    <n v="116.023"/>
    <n v="0.42276100428363345"/>
    <n v="0.97013611111111109"/>
    <n v="110"/>
    <n v="82.09"/>
    <n v="80.48"/>
    <n v="2.000497017892644E-2"/>
    <n v="2496.9041666666667"/>
    <n v="2447.9333333333334"/>
    <n v="4.8440000000000003"/>
    <n v="5.5640000000000001"/>
    <n v="0"/>
    <n v="0.72"/>
    <n v="6.3079999999999998"/>
    <n v="1"/>
    <n v="16.468"/>
    <n v="11.427"/>
    <n v="0"/>
    <n v="0"/>
    <n v="19.905999999999999"/>
    <n v="22.876999999999999"/>
    <n v="0"/>
    <n v="2.9710000000000001"/>
    <n v="0.87645200733645812"/>
    <n v="9029.9"/>
  </r>
  <r>
    <n v="176103"/>
    <n v="3444"/>
    <s v="Joostens"/>
    <s v="Kapellei 133"/>
    <s v="2980 Zoersel"/>
    <x v="0"/>
    <x v="2"/>
    <s v=""/>
    <n v="17.924999999999994"/>
    <n v="50.395000000000074"/>
    <n v="14.661"/>
    <n v="176.61799999999999"/>
    <n v="0.46983319933415657"/>
    <n v="0.91537340241796172"/>
    <n v="161"/>
    <n v="79.56"/>
    <n v="70.36"/>
    <n v="0.1307561114269471"/>
    <n v="2419.9500000000003"/>
    <n v="2140.1166666666668"/>
    <n v="8.43"/>
    <n v="13.776999999999999"/>
    <n v="0"/>
    <n v="5.3470000000000004"/>
    <n v="6.5229999999999997"/>
    <n v="0"/>
    <n v="27.266999999999999"/>
    <n v="11.368"/>
    <n v="9.3759999999999994"/>
    <n v="0"/>
    <n v="34.555999999999997"/>
    <n v="47.168999999999997"/>
    <n v="0"/>
    <n v="12.613"/>
    <n v="0.96899140632271274"/>
    <n v="12809.16"/>
  </r>
  <r>
    <n v="176104"/>
    <n v="9037"/>
    <s v="De Buurt"/>
    <s v="Kermisplein 9"/>
    <s v="2980 Zoersel"/>
    <x v="0"/>
    <x v="1"/>
    <s v=""/>
    <n v="12.502999999999997"/>
    <n v="18.079000000000004"/>
    <n v="4.7699999999999987"/>
    <n v="80.125999999999991"/>
    <n v="0.4412051019644061"/>
    <n v="0.98271910569105714"/>
    <n v="72"/>
    <n v="86.4"/>
    <n v="84.71"/>
    <n v="1.9950419076850467E-2"/>
    <n v="2628.0000000000005"/>
    <n v="2576.5958333333333"/>
    <n v="3.36"/>
    <n v="3.7770000000000001"/>
    <n v="0"/>
    <n v="0.41699999999999998"/>
    <n v="7.2919999999999998"/>
    <n v="0"/>
    <n v="12.603"/>
    <n v="4.8369999999999997"/>
    <n v="0.47399999999999998"/>
    <n v="0"/>
    <n v="14.718999999999999"/>
    <n v="16.239999999999998"/>
    <n v="0"/>
    <n v="1.5209999999999999"/>
    <n v="0.93263304779255007"/>
    <n v="6220.8"/>
  </r>
  <r>
    <n v="177101"/>
    <n v="3294"/>
    <s v="De Regenboog"/>
    <s v="Regenbooglaan 14"/>
    <s v="2070 Beveren-Kruibeke-Zwijndrecht"/>
    <x v="1"/>
    <x v="1"/>
    <s v=""/>
    <n v="20.136000000000006"/>
    <n v="58.123000000000012"/>
    <n v="9.0289999999999946"/>
    <n v="182.227"/>
    <n v="0.47900695286647976"/>
    <n v="0.76297814207650261"/>
    <n v="240"/>
    <n v="78.98"/>
    <n v="77.430000000000007"/>
    <n v="2.001808084721679E-2"/>
    <n v="2402.3083333333334"/>
    <n v="2355.1625000000004"/>
    <n v="6.4740000000000002"/>
    <n v="7.8520000000000003"/>
    <n v="0"/>
    <n v="1.3779999999999999"/>
    <n v="9.3000000000000007"/>
    <n v="0"/>
    <n v="21.527000000000001"/>
    <n v="10.816000000000001"/>
    <n v="1.411"/>
    <n v="0"/>
    <n v="26.265999999999998"/>
    <n v="44.454999999999998"/>
    <n v="0"/>
    <n v="18.189"/>
    <n v="0.7236117713812511"/>
    <n v="18955.2"/>
  </r>
  <r>
    <n v="177102"/>
    <n v="3404"/>
    <s v="Craeyenhof"/>
    <s v="Wolfsbergstraat 17A"/>
    <s v="2070 Beveren-Kruibeke-Zwijndrecht"/>
    <x v="1"/>
    <x v="2"/>
    <s v=""/>
    <n v="7.5200000000000014"/>
    <n v="16.418000000000006"/>
    <n v="3.59"/>
    <n v="66.72499999999998"/>
    <n v="0.41255901086549296"/>
    <n v="0.96309047619047627"/>
    <n v="63"/>
    <n v="73.680000000000007"/>
    <n v="72.239999999999995"/>
    <n v="1.9933554817275878E-2"/>
    <n v="2241.1"/>
    <n v="2197.2999999999997"/>
    <n v="2.9750000000000001"/>
    <n v="3.59"/>
    <n v="0"/>
    <n v="0.61499999999999999"/>
    <n v="5.0910000000000002"/>
    <n v="0"/>
    <n v="8.1229999999999993"/>
    <n v="2.423"/>
    <n v="0.60899999999999999"/>
    <n v="0"/>
    <n v="10.755000000000001"/>
    <n v="18.161999999999999"/>
    <n v="0"/>
    <n v="7.407"/>
    <n v="0.82393940802007348"/>
    <n v="4641.84"/>
  </r>
  <r>
    <n v="201101"/>
    <n v="3744"/>
    <s v="Sint-Rochus"/>
    <s v="Albertlaan 2"/>
    <s v="3200 Aarschot"/>
    <x v="2"/>
    <x v="2"/>
    <s v=""/>
    <n v="19.841000000000001"/>
    <n v="43.799000000000021"/>
    <n v="6.8880000000000008"/>
    <n v="128.85100000000003"/>
    <n v="0.54736090523162417"/>
    <n v="0.92451737089201869"/>
    <n v="151"/>
    <n v="68.64"/>
    <n v="67.290000000000006"/>
    <n v="2.0062416406598116E-2"/>
    <n v="2087.7999999999997"/>
    <n v="2046.7375000000002"/>
    <n v="5.27"/>
    <n v="4.1040000000000001"/>
    <n v="1.1659999999999999"/>
    <n v="0"/>
    <n v="8.1969999999999992"/>
    <n v="1"/>
    <n v="18.587"/>
    <n v="11.638"/>
    <n v="0"/>
    <n v="0"/>
    <n v="22.678999999999998"/>
    <n v="35.703000000000003"/>
    <n v="0"/>
    <n v="13.023999999999999"/>
    <n v="0.84994735371854657"/>
    <n v="10364.64"/>
  </r>
  <r>
    <n v="201104"/>
    <n v="3677"/>
    <s v="Sint-Jozef, Aarschot"/>
    <s v="Diestsesteenweg 488"/>
    <s v="3202 Aarschot"/>
    <x v="2"/>
    <x v="1"/>
    <s v=""/>
    <n v="25.845999999999997"/>
    <n v="44.946000000000019"/>
    <n v="8.5790000000000006"/>
    <n v="158.4"/>
    <n v="0.50107954545454547"/>
    <n v="0.98855416666666673"/>
    <n v="150"/>
    <n v="75.010000000000005"/>
    <n v="73.55"/>
    <n v="1.9850441876274827E-2"/>
    <n v="2281.5541666666668"/>
    <n v="2237.1458333333335"/>
    <n v="7.0460000000000003"/>
    <n v="8.0719999999999992"/>
    <n v="0"/>
    <n v="1.026"/>
    <n v="7.4640000000000004"/>
    <n v="1"/>
    <n v="23.844999999999999"/>
    <n v="17.867000000000001"/>
    <n v="0"/>
    <n v="0"/>
    <n v="29.033000000000001"/>
    <n v="40.671999999999997"/>
    <n v="0"/>
    <n v="11.638999999999999"/>
    <n v="0.93168618051074026"/>
    <n v="11251.5"/>
  </r>
  <r>
    <n v="201105"/>
    <n v="20422"/>
    <s v="Residentie Demerhof (Vulpia)"/>
    <s v="Wissenstraat 22"/>
    <s v="3200 Aarschot"/>
    <x v="2"/>
    <x v="0"/>
    <s v="Vulpia"/>
    <n v="13.102999999999994"/>
    <n v="24.344999999999978"/>
    <n v="4.3689999999999998"/>
    <n v="109.63599999999998"/>
    <n v="0.38141668794921357"/>
    <n v="0.96111666666666673"/>
    <n v="120"/>
    <n v="84.33"/>
    <n v="82.68"/>
    <n v="1.9956458635703722E-2"/>
    <n v="2565.0374999999999"/>
    <n v="2514.8500000000004"/>
    <n v="3.964"/>
    <n v="4.3659999999999997"/>
    <n v="0"/>
    <n v="0.40200000000000002"/>
    <n v="8.7370000000000001"/>
    <n v="0"/>
    <n v="15.364000000000001"/>
    <n v="4.3609999999999998"/>
    <n v="2.266"/>
    <n v="0"/>
    <n v="17.645"/>
    <n v="21.898"/>
    <n v="0"/>
    <n v="4.2530000000000001"/>
    <n v="0.82359997001274454"/>
    <n v="10119.6"/>
  </r>
  <r>
    <n v="201108"/>
    <n v="24556"/>
    <s v="Poortvelde (Vulpia)"/>
    <s v="Jan Hammeneckerlaan 4"/>
    <s v="3200 Aarschot"/>
    <x v="2"/>
    <x v="0"/>
    <s v="Vulpia"/>
    <n v="9.0979999999999972"/>
    <n v="10.481999999999996"/>
    <n v="2.57"/>
    <n v="55.271999999999998"/>
    <n v="0.40074540454479651"/>
    <n v="0.96784152046783634"/>
    <n v="57"/>
    <n v="73.3"/>
    <n v="71.88"/>
    <n v="1.9755147468002221E-2"/>
    <n v="2229.5416666666665"/>
    <n v="2186.35"/>
    <n v="2.101"/>
    <n v="2.569"/>
    <n v="0"/>
    <n v="0.46800000000000003"/>
    <n v="2.6850000000000001"/>
    <n v="1"/>
    <n v="7.2610000000000001"/>
    <n v="5.9139999999999997"/>
    <n v="0"/>
    <n v="0"/>
    <n v="8.8490000000000002"/>
    <n v="8.8759999999999994"/>
    <n v="0"/>
    <n v="2.7E-2"/>
    <n v="0.78759789828492122"/>
    <n v="4178.0999999999995"/>
  </r>
  <r>
    <n v="202101"/>
    <n v="3837"/>
    <s v="Van Lierde"/>
    <s v="Bellestraat 3"/>
    <s v="1790 Affligem"/>
    <x v="2"/>
    <x v="1"/>
    <s v=""/>
    <n v="16.632999999999992"/>
    <n v="29.547000000000011"/>
    <n v="5.7869999999999999"/>
    <n v="113.33699999999999"/>
    <n v="0.45851751855087053"/>
    <n v="0.95584921652421662"/>
    <n v="89"/>
    <n v="87.89"/>
    <n v="86.17"/>
    <n v="1.99605431124521E-2"/>
    <n v="2673.3208333333332"/>
    <n v="2621.0041666666666"/>
    <n v="4.6559999999999997"/>
    <n v="5.2859999999999996"/>
    <n v="0"/>
    <n v="0.63"/>
    <n v="5.8289999999999997"/>
    <n v="0"/>
    <n v="17.010999999999999"/>
    <n v="10.798"/>
    <n v="0.38400000000000001"/>
    <n v="0"/>
    <n v="20.239999999999998"/>
    <n v="27.251999999999999"/>
    <n v="0"/>
    <n v="7.0119999999999996"/>
    <n v="0.88772556816751824"/>
    <n v="7822.21"/>
  </r>
  <r>
    <n v="203101"/>
    <n v="3414"/>
    <s v="Hingeheem"/>
    <s v="Gasthuisstraat 2"/>
    <s v="1730 Asse"/>
    <x v="2"/>
    <x v="2"/>
    <s v=""/>
    <n v="13.030999999999995"/>
    <n v="25.414000000000009"/>
    <n v="5.6079999999999997"/>
    <n v="91.823999999999998"/>
    <n v="0.47975474821397462"/>
    <n v="0.97017061403508764"/>
    <n v="85"/>
    <n v="79.760000000000005"/>
    <n v="78.2"/>
    <n v="1.994884910485939E-2"/>
    <n v="2426.0333333333333"/>
    <n v="2378.5833333333335"/>
    <n v="3.8090000000000002"/>
    <n v="4.5430000000000001"/>
    <n v="0"/>
    <n v="0.73399999999999999"/>
    <n v="4.7249999999999996"/>
    <n v="1"/>
    <n v="12.446999999999999"/>
    <n v="8.3000000000000007"/>
    <n v="0"/>
    <n v="0"/>
    <n v="15.446"/>
    <n v="19.82"/>
    <n v="0"/>
    <n v="4.3739999999999997"/>
    <n v="0.83171789312587685"/>
    <n v="6779.6"/>
  </r>
  <r>
    <n v="203103"/>
    <n v="3610"/>
    <s v="Residentie Spanjeberg (Armonea)"/>
    <s v="Brusselsesteenweg 544"/>
    <s v="1731 Asse"/>
    <x v="2"/>
    <x v="0"/>
    <s v="Armonea"/>
    <n v="11.659000000000001"/>
    <n v="19.300999999999995"/>
    <n v="2.78"/>
    <n v="90.697000000000017"/>
    <n v="0.37200789441767629"/>
    <n v="0.91089414191419149"/>
    <n v="81"/>
    <n v="74.599999999999994"/>
    <n v="73.14"/>
    <n v="1.9961717254580069E-2"/>
    <n v="2269.083333333333"/>
    <n v="2224.6750000000002"/>
    <n v="3.15"/>
    <n v="2.278"/>
    <n v="0.872"/>
    <n v="0"/>
    <n v="5.7679999999999998"/>
    <n v="0"/>
    <n v="11.836"/>
    <n v="5.7910000000000004"/>
    <n v="0.27700000000000002"/>
    <n v="0"/>
    <n v="13.904999999999999"/>
    <n v="17.972999999999999"/>
    <n v="0"/>
    <n v="4.0679999999999996"/>
    <n v="0.75685717738037694"/>
    <n v="6042.5999999999995"/>
  </r>
  <r>
    <n v="203105"/>
    <n v="3474"/>
    <s v="Hof ter Waarbeek"/>
    <s v="Waarbeek 28"/>
    <s v="1730 Asse"/>
    <x v="2"/>
    <x v="1"/>
    <s v=""/>
    <n v="13.821000000000003"/>
    <n v="25.180999999999994"/>
    <n v="5.6390000000000002"/>
    <n v="91.858999999999995"/>
    <n v="0.48597306741854362"/>
    <n v="0.98396629299168781"/>
    <n v="87"/>
    <n v="84.03"/>
    <n v="82.6"/>
    <n v="1.7312348668280908E-2"/>
    <n v="2555.9124999999999"/>
    <n v="2512.4166666666665"/>
    <n v="3.7440000000000002"/>
    <n v="5.1360000000000001"/>
    <n v="0"/>
    <n v="1.3919999999999999"/>
    <n v="8.1679999999999993"/>
    <n v="0"/>
    <n v="14.002000000000001"/>
    <n v="5.14"/>
    <n v="0.69399999999999995"/>
    <n v="0"/>
    <n v="16.478999999999999"/>
    <n v="22.277999999999999"/>
    <n v="0"/>
    <n v="5.7990000000000004"/>
    <n v="0.89082848434469386"/>
    <n v="7310.61"/>
  </r>
  <r>
    <n v="203109"/>
    <n v="23793"/>
    <s v="Walfergem"/>
    <s v="Stevensveld 3"/>
    <s v="1730 Asse"/>
    <x v="2"/>
    <x v="0"/>
    <m/>
    <n v="19.668999999999997"/>
    <n v="28.321999999999996"/>
    <n v="5.1079999999999997"/>
    <n v="113.27200000000001"/>
    <n v="0.46877427784448045"/>
    <n v="0.96439672364672369"/>
    <n v="79"/>
    <n v="80.55"/>
    <n v="78.97"/>
    <n v="2.0007597821957601E-2"/>
    <n v="2450.0625"/>
    <n v="2402.0041666666666"/>
    <n v="5.0289999999999999"/>
    <n v="4.4359999999999999"/>
    <n v="0.59299999999999997"/>
    <n v="0"/>
    <n v="3.06"/>
    <n v="1"/>
    <n v="18.515999999999998"/>
    <n v="16.603999999999999"/>
    <n v="0"/>
    <n v="0"/>
    <n v="22.001000000000001"/>
    <n v="27.923999999999999"/>
    <n v="0"/>
    <n v="5.923"/>
    <n v="0.97414167198468415"/>
    <n v="6363.45"/>
  </r>
  <r>
    <n v="204107"/>
    <n v="3441"/>
    <s v="Residentie Jasmina"/>
    <s v="Kleertstraat 1"/>
    <s v="1652 Beersel"/>
    <x v="2"/>
    <x v="0"/>
    <m/>
    <n v="3.6410000000000005"/>
    <n v="3.7170000000000001"/>
    <n v="0.79400000000000004"/>
    <n v="25.019000000000002"/>
    <n v="0.32583236740077542"/>
    <n v="0.86782787356321844"/>
    <n v="26"/>
    <n v="61.35"/>
    <n v="60.15"/>
    <n v="1.9950124688279391E-2"/>
    <n v="1866.0625"/>
    <n v="1829.5625"/>
    <n v="0.77"/>
    <n v="0.79400000000000004"/>
    <n v="0"/>
    <n v="2.4E-2"/>
    <n v="1.0329999999999999"/>
    <n v="1"/>
    <n v="2.952"/>
    <n v="2.5990000000000002"/>
    <n v="0"/>
    <n v="0"/>
    <n v="3.3919999999999999"/>
    <n v="3.7109999999999999"/>
    <n v="0"/>
    <n v="0.31900000000000001"/>
    <n v="0.67969776609724053"/>
    <n v="1595.1000000000001"/>
  </r>
  <r>
    <n v="204108"/>
    <n v="3249"/>
    <s v="De Ceder - Domein Hess De Lilez"/>
    <s v="Grote Baan 204"/>
    <s v="1650 Beersel"/>
    <x v="2"/>
    <x v="2"/>
    <s v=""/>
    <n v="10.756999999999996"/>
    <n v="17.134999999999987"/>
    <n v="2.4430000000000001"/>
    <n v="60.377000000000002"/>
    <n v="0.50242642065687237"/>
    <n v="0.92820256410256441"/>
    <n v="54"/>
    <n v="70.64"/>
    <n v="69.25"/>
    <n v="2.007220216606509E-2"/>
    <n v="2148.6333333333332"/>
    <n v="2106.354166666667"/>
    <n v="2.343"/>
    <n v="2.4430000000000001"/>
    <n v="0"/>
    <n v="0.1"/>
    <n v="7.0389999999999997"/>
    <n v="3"/>
    <n v="7.73"/>
    <n v="3.22"/>
    <n v="0"/>
    <n v="0"/>
    <n v="9.4540000000000006"/>
    <n v="17.754000000000001"/>
    <n v="0"/>
    <n v="8.3000000000000007"/>
    <n v="0.80175152010164263"/>
    <n v="3814.56"/>
  </r>
  <r>
    <n v="204109"/>
    <n v="27386"/>
    <s v="Orelia Ter Beuken (Orelia)"/>
    <s v="Beukenbosstraat 9"/>
    <s v="1652 Beersel"/>
    <x v="2"/>
    <x v="0"/>
    <s v="Orelia"/>
    <n v="7.5650000000000013"/>
    <n v="13.785000000000011"/>
    <n v="4.0000000000000009"/>
    <n v="70.547999999999988"/>
    <n v="0.35932981799625813"/>
    <n v="0.82184080459770126"/>
    <n v="62"/>
    <n v="93.24"/>
    <n v="93.24"/>
    <n v="0"/>
    <n v="2836.0499999999997"/>
    <n v="2836.05"/>
    <n v="2.1720000000000002"/>
    <n v="3.637"/>
    <n v="0"/>
    <n v="1.4650000000000001"/>
    <n v="2.048"/>
    <n v="0"/>
    <n v="8.0939999999999994"/>
    <n v="5.5069999999999997"/>
    <n v="0.53900000000000003"/>
    <n v="0"/>
    <n v="9.423"/>
    <n v="13.19"/>
    <n v="0"/>
    <n v="3.7669999999999999"/>
    <n v="0.63185618729096982"/>
    <n v="5780.88"/>
  </r>
  <r>
    <n v="205101"/>
    <n v="3252"/>
    <s v="Edelweis (Korian)"/>
    <s v="Liersesteenweg 165- 171"/>
    <s v="3130 Begijnendijk"/>
    <x v="2"/>
    <x v="0"/>
    <s v="Korian"/>
    <n v="15.237999999999996"/>
    <n v="27.410999999999976"/>
    <n v="6.4390000000000001"/>
    <n v="119.89100000000002"/>
    <n v="0.40943857337081152"/>
    <n v="0.95437142857142865"/>
    <n v="111"/>
    <n v="84.08"/>
    <n v="82.43"/>
    <n v="2.0016984107727565E-2"/>
    <n v="2557.4333333333334"/>
    <n v="2507.2458333333338"/>
    <n v="4.375"/>
    <n v="5.4459999999999997"/>
    <n v="0"/>
    <n v="1.071"/>
    <n v="6.2629999999999999"/>
    <n v="0"/>
    <n v="16.28"/>
    <n v="8.4710000000000001"/>
    <n v="1.546"/>
    <n v="0"/>
    <n v="19.146000000000001"/>
    <n v="24.539000000000001"/>
    <n v="0"/>
    <n v="5.3929999999999998"/>
    <n v="0.78972620724226006"/>
    <n v="9332.8799999999992"/>
  </r>
  <r>
    <n v="206101"/>
    <n v="3422"/>
    <s v="Hof Ter Heyde"/>
    <s v="Oude Leuvensebaan 97"/>
    <s v="3460 Bekkevoort"/>
    <x v="2"/>
    <x v="0"/>
    <m/>
    <n v="15.060999999999998"/>
    <n v="20.421999999999993"/>
    <n v="5.0199999999999978"/>
    <n v="93.930999999999997"/>
    <n v="0.43119949750348646"/>
    <n v="0.97744166666666654"/>
    <n v="86"/>
    <n v="67.290000000000006"/>
    <n v="65.97"/>
    <n v="2.0009095043201475E-2"/>
    <n v="2046.7375000000002"/>
    <n v="2006.5875000000001"/>
    <n v="4.16"/>
    <n v="5.0170000000000003"/>
    <n v="0"/>
    <n v="0.85699999999999998"/>
    <n v="5.2110000000000003"/>
    <n v="0"/>
    <n v="14.209"/>
    <n v="9.3450000000000006"/>
    <n v="0"/>
    <n v="0"/>
    <n v="17.931000000000001"/>
    <n v="20.324999999999999"/>
    <n v="0"/>
    <n v="2.3940000000000001"/>
    <n v="0.87878080793349866"/>
    <n v="5786.9400000000005"/>
  </r>
  <r>
    <n v="207101"/>
    <n v="3638"/>
    <s v="Sint-Bernardus, Bertem"/>
    <s v="Egenhovenstraat 22"/>
    <s v="3060 Bertem"/>
    <x v="2"/>
    <x v="1"/>
    <s v=""/>
    <n v="28.807000000000006"/>
    <n v="52.125000000000021"/>
    <n v="14.096999999999998"/>
    <n v="198.59899999999996"/>
    <n v="0.4784968705784019"/>
    <n v="0.95671998381877021"/>
    <n v="191"/>
    <n v="81.819999999999993"/>
    <n v="80.22"/>
    <n v="1.9945150835203096E-2"/>
    <n v="2488.6916666666666"/>
    <n v="2440.0250000000001"/>
    <n v="8.0289999999999999"/>
    <n v="11.004"/>
    <n v="0"/>
    <n v="2.9750000000000001"/>
    <n v="9.3919999999999995"/>
    <n v="0"/>
    <n v="27.893000000000001"/>
    <n v="17.901"/>
    <n v="0.6"/>
    <n v="0"/>
    <n v="33.81"/>
    <n v="48.542999999999999"/>
    <n v="0"/>
    <n v="14.733000000000001"/>
    <n v="0.84441512004086494"/>
    <n v="15627.619999999999"/>
  </r>
  <r>
    <n v="209102"/>
    <n v="14972"/>
    <s v="d'Eycken Brug"/>
    <s v="Bergenlaan 5"/>
    <s v="3360 Bierbeek"/>
    <x v="2"/>
    <x v="1"/>
    <s v=""/>
    <n v="10.635000000000002"/>
    <n v="21.533000000000012"/>
    <n v="4.0090000000000003"/>
    <n v="84.521000000000001"/>
    <n v="0.42802380473491813"/>
    <n v="0.95555648148148165"/>
    <n v="87"/>
    <n v="86.92"/>
    <n v="85.22"/>
    <n v="1.9948368927481752E-2"/>
    <n v="2643.8166666666666"/>
    <n v="2592.1083333333336"/>
    <n v="3.4"/>
    <n v="3.504"/>
    <n v="0"/>
    <n v="0.104"/>
    <n v="4.0350000000000001"/>
    <n v="0"/>
    <n v="12.215999999999999"/>
    <n v="6.3330000000000002"/>
    <n v="1.8480000000000001"/>
    <n v="0"/>
    <n v="14.385"/>
    <n v="20.024000000000001"/>
    <n v="0"/>
    <n v="5.6390000000000002"/>
    <n v="0.88325428675665818"/>
    <n v="7562.04"/>
  </r>
  <r>
    <n v="210103"/>
    <n v="22399"/>
    <s v="De Ravestein (Korian)"/>
    <s v="Bovylaan 2"/>
    <s v="3191 Boortmeerbeek"/>
    <x v="2"/>
    <x v="0"/>
    <s v="Korian"/>
    <n v="13.474000000000002"/>
    <n v="18.831"/>
    <n v="4.2070000000000007"/>
    <n v="96.34"/>
    <n v="0.37899107328212578"/>
    <n v="0.96380614478114479"/>
    <n v="81"/>
    <n v="80.41"/>
    <n v="78.83"/>
    <n v="2.0043130787771091E-2"/>
    <n v="2445.8041666666663"/>
    <n v="2397.7458333333334"/>
    <n v="3.589"/>
    <n v="3.706"/>
    <n v="0"/>
    <n v="0.11700000000000001"/>
    <n v="6.6710000000000003"/>
    <n v="1"/>
    <n v="12.351000000000001"/>
    <n v="6.7990000000000004"/>
    <n v="0"/>
    <n v="0"/>
    <n v="14.983000000000001"/>
    <n v="16.847000000000001"/>
    <n v="0"/>
    <n v="1.8640000000000001"/>
    <n v="0.77483271804337794"/>
    <n v="6513.21"/>
  </r>
  <r>
    <n v="211101"/>
    <n v="3591"/>
    <s v="Vondelhof (Armonea)"/>
    <s v="Leuvensesteenweg 215"/>
    <s v="3370 Boutersem"/>
    <x v="2"/>
    <x v="0"/>
    <s v="Armonea"/>
    <n v="10.576000000000001"/>
    <n v="20.901"/>
    <n v="3.8040000000000007"/>
    <n v="101.789"/>
    <n v="0.3466091620902062"/>
    <n v="0.97064444444444453"/>
    <n v="85"/>
    <n v="78.150000000000006"/>
    <n v="76.62"/>
    <n v="1.9968676585747858E-2"/>
    <n v="2377.0625000000005"/>
    <n v="2330.5250000000001"/>
    <n v="3.0529999999999999"/>
    <n v="3.3029999999999999"/>
    <n v="0"/>
    <n v="0.25"/>
    <n v="3.0640000000000001"/>
    <n v="0"/>
    <n v="10.808999999999999"/>
    <n v="7.508"/>
    <n v="0.23699999999999999"/>
    <n v="0"/>
    <n v="12.904999999999999"/>
    <n v="16.984999999999999"/>
    <n v="0"/>
    <n v="4.08"/>
    <n v="0.62054208273894429"/>
    <n v="6642.7500000000009"/>
  </r>
  <r>
    <n v="212102"/>
    <n v="8909"/>
    <s v="De Overbron"/>
    <s v="Oorlogskruisenlaan 202"/>
    <s v="1120 Brussel"/>
    <x v="3"/>
    <x v="1"/>
    <s v=""/>
    <n v="8.9840000000000018"/>
    <n v="12.551"/>
    <n v="4.7700000000000005"/>
    <n v="54.846000000000004"/>
    <n v="0.47961565109579551"/>
    <n v="0.96052587719298277"/>
    <n v="55"/>
    <n v="68.05"/>
    <n v="66.72"/>
    <n v="1.9934052757793808E-2"/>
    <n v="2069.8541666666665"/>
    <n v="2029.4"/>
    <n v="2.4209999999999998"/>
    <n v="4.7649999999999997"/>
    <n v="0"/>
    <n v="2.3439999999999999"/>
    <n v="4.2140000000000004"/>
    <n v="0"/>
    <n v="8.7859999999999996"/>
    <n v="4.2629999999999999"/>
    <n v="0.309"/>
    <n v="0"/>
    <n v="10.439"/>
    <n v="11.398999999999999"/>
    <n v="0"/>
    <n v="0.96"/>
    <n v="0.94884859383585596"/>
    <n v="3742.75"/>
  </r>
  <r>
    <n v="212103"/>
    <n v="3439"/>
    <s v="Residentie Bellevue (Korian)"/>
    <s v="Koningslaan 157"/>
    <s v="1190 Vorst"/>
    <x v="3"/>
    <x v="0"/>
    <s v="Korian"/>
    <n v="11.214999999999993"/>
    <n v="20.546999999999997"/>
    <n v="2.9159999999999999"/>
    <n v="88.134"/>
    <n v="0.39346903578641601"/>
    <n v="0.60344712643678178"/>
    <n v="132"/>
    <n v="87.28"/>
    <n v="85.57"/>
    <n v="1.9983639125861874E-2"/>
    <n v="2654.7666666666669"/>
    <n v="2602.7541666666666"/>
    <n v="3.0219999999999998"/>
    <n v="2.9119999999999999"/>
    <n v="0.11"/>
    <n v="0"/>
    <n v="6.665"/>
    <n v="0"/>
    <n v="11.208"/>
    <n v="4.0439999999999996"/>
    <n v="0.499"/>
    <n v="0"/>
    <n v="13.295"/>
    <n v="18.239999999999998"/>
    <n v="0"/>
    <n v="4.9450000000000003"/>
    <n v="0.73213388595830198"/>
    <n v="11520.960000000001"/>
  </r>
  <r>
    <n v="212106"/>
    <n v="22888"/>
    <s v="Pagode (Armonea)"/>
    <s v="Oorlogskruisenlaan 90"/>
    <s v="1120 Brussel"/>
    <x v="3"/>
    <x v="0"/>
    <s v="Armonea"/>
    <n v="13.175999999999998"/>
    <n v="27.864999999999991"/>
    <n v="3.8959999999999995"/>
    <n v="137.38799999999998"/>
    <n v="0.32708096777011092"/>
    <n v="0.91500277777777772"/>
    <n v="120"/>
    <n v="99.2"/>
    <n v="97.25"/>
    <n v="2.0051413881748026E-2"/>
    <n v="3017.3333333333335"/>
    <n v="2958.0208333333335"/>
    <n v="4.8819999999999997"/>
    <n v="3.8940000000000001"/>
    <n v="0.98799999999999999"/>
    <n v="0"/>
    <n v="1.0669999999999999"/>
    <n v="0"/>
    <n v="18.356000000000002"/>
    <n v="12.1"/>
    <n v="5.1890000000000001"/>
    <n v="0"/>
    <n v="21.631"/>
    <n v="25.849"/>
    <n v="0"/>
    <n v="4.218"/>
    <n v="0.77636683597968248"/>
    <n v="11904"/>
  </r>
  <r>
    <n v="212108"/>
    <n v="23738"/>
    <s v="Residentie Clos Bizet (Vulpia)"/>
    <s v="Bergense Steenweg 909"/>
    <s v="1070 Brussel"/>
    <x v="3"/>
    <x v="0"/>
    <s v="Vulpia"/>
    <n v="14.331000000000001"/>
    <n v="20.204999999999998"/>
    <n v="5.0190000000000001"/>
    <n v="110.619"/>
    <n v="0.35757871613375641"/>
    <n v="0.92569166666666636"/>
    <n v="118"/>
    <n v="72.069999999999993"/>
    <n v="70.67"/>
    <n v="1.9810386302532734E-2"/>
    <n v="2192.1291666666666"/>
    <n v="2149.5458333333336"/>
    <n v="3.4910000000000001"/>
    <n v="4.7729999999999997"/>
    <n v="0"/>
    <n v="1.282"/>
    <n v="10.202999999999999"/>
    <n v="0"/>
    <n v="13.677"/>
    <n v="3.8370000000000002"/>
    <n v="0"/>
    <n v="0"/>
    <n v="15.832000000000001"/>
    <n v="19.529"/>
    <n v="0"/>
    <n v="3.6970000000000001"/>
    <n v="0.69110362591638597"/>
    <n v="8504.2599999999984"/>
  </r>
  <r>
    <n v="212109"/>
    <n v="23834"/>
    <s v="Les Orangeries (Armonea)"/>
    <s v="Triomflaan 205"/>
    <s v="1160 Oudergem"/>
    <x v="3"/>
    <x v="0"/>
    <s v="Armonea"/>
    <n v="14.276999999999997"/>
    <n v="28.188000000000002"/>
    <n v="4.1529999999999996"/>
    <n v="135.07400000000004"/>
    <n v="0.34512933651183786"/>
    <n v="0.85666944444444437"/>
    <n v="140"/>
    <n v="96.91"/>
    <n v="95.01"/>
    <n v="1.9997894958425411E-2"/>
    <n v="2947.6791666666668"/>
    <n v="2889.8875000000003"/>
    <n v="4.0819999999999999"/>
    <n v="3.9430000000000001"/>
    <n v="0.13900000000000001"/>
    <n v="0"/>
    <n v="8.1709999999999994"/>
    <n v="0"/>
    <n v="16.14"/>
    <n v="6.0979999999999999"/>
    <n v="1.871"/>
    <n v="0"/>
    <n v="18.468"/>
    <n v="28.161000000000001"/>
    <n v="0"/>
    <n v="9.6929999999999996"/>
    <n v="0.67815602232542282"/>
    <n v="13567.4"/>
  </r>
  <r>
    <n v="212110"/>
    <n v="23850"/>
    <s v="De Wand (Armonea)"/>
    <s v="De Wandstraat 209- 213"/>
    <s v="1020 Brussel"/>
    <x v="3"/>
    <x v="0"/>
    <s v="Armonea"/>
    <n v="10.758999999999999"/>
    <n v="18.295000000000012"/>
    <n v="3.1569999999999996"/>
    <n v="110.70700000000001"/>
    <n v="0.29095721137778102"/>
    <n v="0.92437759103641481"/>
    <n v="108"/>
    <n v="108.51"/>
    <n v="106.39"/>
    <n v="1.9926684838800668E-2"/>
    <n v="3300.5125000000003"/>
    <n v="3236.0291666666667"/>
    <n v="3.1469999999999998"/>
    <n v="3.1509999999999998"/>
    <n v="0"/>
    <n v="4.0000000000000001E-3"/>
    <n v="4.9359999999999999"/>
    <n v="0"/>
    <n v="12.456"/>
    <n v="5.819"/>
    <n v="1.7010000000000001"/>
    <n v="0"/>
    <n v="14.211"/>
    <n v="16.849"/>
    <n v="0"/>
    <n v="2.6379999999999999"/>
    <n v="0.62681168521262975"/>
    <n v="11719.08"/>
  </r>
  <r>
    <n v="212111"/>
    <n v="23914"/>
    <s v="Clivia"/>
    <s v="Marnestraat 89"/>
    <s v="1140 Evere"/>
    <x v="3"/>
    <x v="1"/>
    <s v=""/>
    <n v="4.4360000000000044"/>
    <n v="8.1390000000000011"/>
    <n v="1.3249999999999997"/>
    <n v="25.035999999999998"/>
    <n v="0.55520051126378045"/>
    <n v="0.84722500000000012"/>
    <n v="30"/>
    <n v="73.92"/>
    <n v="72.47"/>
    <n v="2.0008279287981212E-2"/>
    <n v="2248.4"/>
    <n v="2204.2958333333336"/>
    <n v="0.76400000000000001"/>
    <n v="0.79700000000000004"/>
    <n v="0"/>
    <n v="3.3000000000000002E-2"/>
    <n v="3.3370000000000002"/>
    <n v="1"/>
    <n v="2.82"/>
    <n v="0.58499999999999996"/>
    <n v="0"/>
    <n v="0"/>
    <n v="3.306"/>
    <n v="7.5350000000000001"/>
    <n v="0"/>
    <n v="4.2290000000000001"/>
    <n v="0.65377451517475627"/>
    <n v="2217.6"/>
  </r>
  <r>
    <n v="212113"/>
    <n v="25689"/>
    <s v="Warlandis"/>
    <s v="Odon Warlandlaan 209"/>
    <s v="1090 Jette"/>
    <x v="3"/>
    <x v="1"/>
    <s v=""/>
    <n v="12.426"/>
    <n v="19.438999999999993"/>
    <n v="5.1970000000000001"/>
    <n v="90.221999999999994"/>
    <n v="0.41078672607568001"/>
    <n v="0.96415206093189953"/>
    <n v="90"/>
    <n v="70.72"/>
    <n v="70.72"/>
    <n v="0"/>
    <n v="2151.0666666666666"/>
    <n v="2151.0666666666666"/>
    <n v="3.407"/>
    <n v="4.6959999999999997"/>
    <n v="0"/>
    <n v="1.2889999999999999"/>
    <n v="3.8210000000000002"/>
    <n v="0"/>
    <n v="13.173999999999999"/>
    <n v="8.6020000000000003"/>
    <n v="0.751"/>
    <n v="0"/>
    <n v="15.13"/>
    <n v="18.434000000000001"/>
    <n v="0"/>
    <n v="3.3039999999999998"/>
    <n v="0.84838719769733761"/>
    <n v="6364.8"/>
  </r>
  <r>
    <n v="212118"/>
    <n v="27055"/>
    <s v="Eureka"/>
    <s v="August De Boeckstraat 54-56-58"/>
    <s v="1140 Evere"/>
    <x v="3"/>
    <x v="1"/>
    <s v=""/>
    <n v="15.259999999999998"/>
    <n v="21.891999999999992"/>
    <n v="5.3020000000000005"/>
    <n v="117.282"/>
    <n v="0.36198223086236581"/>
    <n v="0.67956031746031764"/>
    <n v="136"/>
    <n v="71.430000000000007"/>
    <n v="70.03"/>
    <n v="1.9991432243324336E-2"/>
    <n v="2172.6624999999999"/>
    <n v="2130.0791666666669"/>
    <n v="4.4909999999999997"/>
    <n v="5.298"/>
    <n v="0"/>
    <n v="0.80700000000000005"/>
    <n v="10.821999999999999"/>
    <n v="0"/>
    <n v="15.065"/>
    <n v="3.9239999999999999"/>
    <n v="0.31900000000000001"/>
    <n v="0"/>
    <n v="18.617000000000001"/>
    <n v="20.911000000000001"/>
    <n v="0"/>
    <n v="2.294"/>
    <n v="0.74870697342607451"/>
    <n v="9714.4800000000014"/>
  </r>
  <r>
    <n v="213101"/>
    <n v="3632"/>
    <s v="Zorggroep Annendael Huis August"/>
    <s v="Fabiolalaan -zn"/>
    <s v="3290 Diest"/>
    <x v="2"/>
    <x v="1"/>
    <s v=""/>
    <n v="21.370000000000015"/>
    <n v="51.437000000000005"/>
    <n v="8.213000000000001"/>
    <n v="149.36000000000001"/>
    <n v="0.54244777718264603"/>
    <n v="0.94410274261603389"/>
    <n v="124"/>
    <n v="99.5"/>
    <n v="97.56"/>
    <n v="1.9885198851988584E-2"/>
    <n v="3026.4583333333335"/>
    <n v="2967.4500000000003"/>
    <n v="6.1790000000000003"/>
    <n v="6.327"/>
    <n v="0"/>
    <n v="0.14799999999999999"/>
    <n v="7.3129999999999997"/>
    <n v="0"/>
    <n v="19.318999999999999"/>
    <n v="9.9440000000000008"/>
    <n v="2.0619999999999998"/>
    <n v="0"/>
    <n v="24.045999999999999"/>
    <n v="40.823999999999998"/>
    <n v="0"/>
    <n v="16.777999999999999"/>
    <n v="0.83124842419658274"/>
    <n v="12338"/>
  </r>
  <r>
    <n v="213104"/>
    <n v="18599"/>
    <s v="Ezeldijk (Korian)"/>
    <s v="Bogaardenstraat 13"/>
    <s v="3290 Diest"/>
    <x v="2"/>
    <x v="0"/>
    <s v="Korian"/>
    <n v="10.289999999999997"/>
    <n v="23.252999999999975"/>
    <n v="5.516"/>
    <n v="101.999"/>
    <n v="0.3829351268149685"/>
    <n v="0.97222539682539677"/>
    <n v="82"/>
    <n v="86.85"/>
    <n v="85.17"/>
    <n v="1.9725255371609629E-2"/>
    <n v="2641.6874999999995"/>
    <n v="2590.5875000000001"/>
    <n v="3.7909999999999999"/>
    <n v="5.5110000000000001"/>
    <n v="0"/>
    <n v="1.72"/>
    <n v="2.2559999999999998"/>
    <n v="0"/>
    <n v="13.097"/>
    <n v="8.0250000000000004"/>
    <n v="2.8159999999999998"/>
    <n v="0"/>
    <n v="15.782"/>
    <n v="21.013999999999999"/>
    <n v="0"/>
    <n v="5.2320000000000002"/>
    <n v="0.77398826413950794"/>
    <n v="7121.7"/>
  </r>
  <r>
    <n v="214101"/>
    <n v="3219"/>
    <s v="Breugheldal"/>
    <s v="Itterbeeksebaan 208"/>
    <s v="1701 Dilbeek"/>
    <x v="2"/>
    <x v="2"/>
    <s v=""/>
    <n v="14.150000000000002"/>
    <n v="32.166999999999987"/>
    <n v="5.8300000000000018"/>
    <n v="95.528999999999982"/>
    <n v="0.54587612138722275"/>
    <n v="0.95214719471947196"/>
    <n v="86"/>
    <n v="68.650000000000006"/>
    <n v="67.31"/>
    <n v="1.9907888872381596E-2"/>
    <n v="2088.104166666667"/>
    <n v="2047.3458333333335"/>
    <n v="3.7749999999999999"/>
    <n v="5.83"/>
    <n v="0"/>
    <n v="2.0550000000000002"/>
    <n v="5.9459999999999997"/>
    <n v="0"/>
    <n v="12.784000000000001"/>
    <n v="6.702"/>
    <n v="0.13600000000000001"/>
    <n v="0"/>
    <n v="15.583"/>
    <n v="27.096"/>
    <n v="0"/>
    <n v="11.513"/>
    <n v="0.80754972343179943"/>
    <n v="5903.9000000000005"/>
  </r>
  <r>
    <n v="214102"/>
    <n v="3456"/>
    <s v="Koning Albert I (Armonea)"/>
    <s v="Keperenbergstraat 36"/>
    <s v="1700 Dilbeek"/>
    <x v="2"/>
    <x v="0"/>
    <s v="Armonea"/>
    <n v="8.8410000000000029"/>
    <n v="12.675999999999998"/>
    <n v="2.028"/>
    <n v="64.475999999999999"/>
    <n v="0.36517463862522492"/>
    <n v="0.96641604477611953"/>
    <n v="59"/>
    <n v="95.36"/>
    <n v="93.49"/>
    <n v="2.0002139266231733E-2"/>
    <n v="2900.5333333333333"/>
    <n v="2843.6541666666667"/>
    <n v="2.1"/>
    <n v="2.0270000000000001"/>
    <n v="7.2999999999999995E-2"/>
    <n v="0"/>
    <n v="4.6130000000000004"/>
    <n v="1"/>
    <n v="7.7569999999999997"/>
    <n v="3.7280000000000002"/>
    <n v="0"/>
    <n v="0"/>
    <n v="9.1649999999999991"/>
    <n v="11.458"/>
    <n v="0"/>
    <n v="2.2930000000000001"/>
    <n v="0.67884709766653284"/>
    <n v="5626.24"/>
  </r>
  <r>
    <n v="214103"/>
    <n v="3305"/>
    <s v="De Verlosser"/>
    <s v="Brusselstraat 647"/>
    <s v="1700 Dilbeek"/>
    <x v="2"/>
    <x v="1"/>
    <s v=""/>
    <n v="5.5890000000000004"/>
    <n v="11.538999999999998"/>
    <n v="2.327"/>
    <n v="55.103999999999999"/>
    <n v="0.35305966898954699"/>
    <n v="0.98660119047619044"/>
    <n v="51"/>
    <n v="69.319999999999993"/>
    <n v="66.66"/>
    <n v="3.9903990399039913E-2"/>
    <n v="2108.4833333333331"/>
    <n v="2027.575"/>
    <n v="1.9750000000000001"/>
    <n v="2.3250000000000002"/>
    <n v="0"/>
    <n v="0.35"/>
    <n v="1.861"/>
    <n v="0"/>
    <n v="7.7640000000000002"/>
    <n v="3.7269999999999999"/>
    <n v="2.1760000000000002"/>
    <n v="0"/>
    <n v="8.7469999999999999"/>
    <n v="10.705"/>
    <n v="0"/>
    <n v="1.958"/>
    <n v="0.82021578083826374"/>
    <n v="3535.3199999999997"/>
  </r>
  <r>
    <n v="214104"/>
    <n v="3485"/>
    <s v="Residentie Maria-Assumpta (Vulpia)"/>
    <s v="H. Moeremanslaan 8"/>
    <s v="1700 Dilbeek"/>
    <x v="2"/>
    <x v="0"/>
    <s v="Vulpia"/>
    <n v="15.600000000000001"/>
    <n v="27.137000000000015"/>
    <n v="5.5939999999999994"/>
    <n v="119.31799999999997"/>
    <n v="0.40506042675874576"/>
    <n v="0.94487775590551182"/>
    <n v="119"/>
    <n v="75.17"/>
    <n v="73.709999999999994"/>
    <n v="1.9807353140686601E-2"/>
    <n v="2286.4208333333331"/>
    <n v="2242.0124999999998"/>
    <n v="4.3120000000000003"/>
    <n v="4.2080000000000002"/>
    <n v="0.104"/>
    <n v="0"/>
    <n v="8.7360000000000007"/>
    <n v="0"/>
    <n v="16.574000000000002"/>
    <n v="6.8559999999999999"/>
    <n v="0.98199999999999998"/>
    <n v="0"/>
    <n v="19.082000000000001"/>
    <n v="24.684000000000001"/>
    <n v="0"/>
    <n v="5.6020000000000003"/>
    <n v="0.81097854325026464"/>
    <n v="8945.23"/>
  </r>
  <r>
    <n v="214106"/>
    <n v="3340"/>
    <s v="Dilhome (Orelia)"/>
    <s v="Baron R. de Vironlaan 101"/>
    <s v="1700 Dilbeek"/>
    <x v="2"/>
    <x v="0"/>
    <s v="Orelia"/>
    <n v="8.2009999999999987"/>
    <n v="18.646999999999991"/>
    <n v="5.6350000000000007"/>
    <n v="85.287999999999997"/>
    <n v="0.38086248944751888"/>
    <n v="0.90337535460992879"/>
    <n v="75"/>
    <n v="87.14"/>
    <n v="85.79"/>
    <n v="1.5736099778528967E-2"/>
    <n v="2650.5083333333332"/>
    <n v="2609.4458333333337"/>
    <n v="2.7839999999999998"/>
    <n v="5.3220000000000001"/>
    <n v="0"/>
    <n v="2.5379999999999998"/>
    <n v="4.7670000000000003"/>
    <n v="0"/>
    <n v="10.137"/>
    <n v="3.419"/>
    <n v="1.9510000000000001"/>
    <n v="0"/>
    <n v="12.069000000000001"/>
    <n v="15.635999999999999"/>
    <n v="0"/>
    <n v="3.5670000000000002"/>
    <n v="0.68284612913588183"/>
    <n v="6535.5"/>
  </r>
  <r>
    <n v="214110"/>
    <n v="3578"/>
    <s v="Quietas (Armonea)"/>
    <s v="Bezenberg 10"/>
    <s v="1700 Dilbeek"/>
    <x v="2"/>
    <x v="0"/>
    <s v="Armonea"/>
    <n v="10.477999999999996"/>
    <n v="23.838999999999988"/>
    <n v="4.487000000000001"/>
    <n v="114.508"/>
    <n v="0.33887588640095007"/>
    <n v="0.95347499999999996"/>
    <n v="106"/>
    <n v="77.989999999999995"/>
    <n v="76.459999999999994"/>
    <n v="2.0010462987182898E-2"/>
    <n v="2372.1958333333332"/>
    <n v="2325.6583333333333"/>
    <n v="3.45"/>
    <n v="4.2830000000000004"/>
    <n v="0"/>
    <n v="0.83299999999999996"/>
    <n v="3.0830000000000002"/>
    <n v="0"/>
    <n v="13.127000000000001"/>
    <n v="6.8529999999999998"/>
    <n v="3.1909999999999998"/>
    <n v="0"/>
    <n v="15.712999999999999"/>
    <n v="21.942"/>
    <n v="0"/>
    <n v="6.2290000000000001"/>
    <n v="0.62160545519799015"/>
    <n v="8266.9399999999987"/>
  </r>
  <r>
    <n v="214111"/>
    <n v="13656"/>
    <s v="Het Witte Huis"/>
    <s v="Kerkstraat 64"/>
    <s v="1701 Dilbeek"/>
    <x v="2"/>
    <x v="0"/>
    <m/>
    <n v="9.9270000000000014"/>
    <n v="16.637999999999991"/>
    <n v="2.911999999999999"/>
    <n v="62.554000000000002"/>
    <n v="0.4712248617194742"/>
    <n v="0.98307708333333332"/>
    <n v="63"/>
    <n v="70.12"/>
    <n v="67.42"/>
    <n v="4.0047463660634941E-2"/>
    <n v="2132.8166666666671"/>
    <n v="2050.6916666666666"/>
    <n v="2.34"/>
    <n v="2.9060000000000001"/>
    <n v="0"/>
    <n v="0.56599999999999995"/>
    <n v="5.8259999999999996"/>
    <n v="1"/>
    <n v="8.9130000000000003"/>
    <n v="3.88"/>
    <n v="0"/>
    <n v="0"/>
    <n v="10.45"/>
    <n v="13.634"/>
    <n v="0"/>
    <n v="3.1840000000000002"/>
    <n v="0.8201311359206096"/>
    <n v="4417.5600000000004"/>
  </r>
  <r>
    <n v="215105"/>
    <n v="25727"/>
    <s v="Palmyra (Vulpia)"/>
    <s v="Zennebeemd 15"/>
    <s v="1620 Drogenbos"/>
    <x v="2"/>
    <x v="0"/>
    <s v="Vulpia"/>
    <n v="12.658000000000001"/>
    <n v="29.510999999999992"/>
    <n v="4.383"/>
    <n v="111.25099999999999"/>
    <n v="0.41844118255116813"/>
    <n v="0.92846666666666655"/>
    <n v="110"/>
    <n v="85.39"/>
    <n v="83.72"/>
    <n v="1.9947443860487413E-2"/>
    <n v="2597.2791666666667"/>
    <n v="2546.4833333333336"/>
    <n v="4.0979999999999999"/>
    <n v="3.8809999999999998"/>
    <n v="0.217"/>
    <n v="0"/>
    <n v="4.1559999999999997"/>
    <n v="0"/>
    <n v="14.96"/>
    <n v="8.4830000000000005"/>
    <n v="2.3210000000000002"/>
    <n v="0"/>
    <n v="18.071999999999999"/>
    <n v="25.263000000000002"/>
    <n v="0"/>
    <n v="7.1909999999999998"/>
    <n v="0.7691720435403635"/>
    <n v="9392.9"/>
  </r>
  <r>
    <n v="216101"/>
    <n v="3323"/>
    <s v="De Zwaluw"/>
    <s v="Vollezeelsesteenweg 44"/>
    <s v="1570 Pajottegem"/>
    <x v="2"/>
    <x v="0"/>
    <m/>
    <n v="10.066000000000001"/>
    <n v="19.411999999999999"/>
    <n v="4.9340000000000011"/>
    <n v="83.720000000000013"/>
    <n v="0.41103678929765886"/>
    <n v="0.95454393939393933"/>
    <n v="78"/>
    <n v="73.12"/>
    <n v="71.680000000000007"/>
    <n v="2.0089285714285587E-2"/>
    <n v="2224.0666666666671"/>
    <n v="2180.2666666666669"/>
    <n v="3.1669999999999998"/>
    <n v="4.4279999999999999"/>
    <n v="0"/>
    <n v="1.2609999999999999"/>
    <n v="7.4249999999999998"/>
    <n v="0"/>
    <n v="12.061999999999999"/>
    <n v="2.6379999999999999"/>
    <n v="1.9990000000000001"/>
    <n v="0"/>
    <n v="14.135"/>
    <n v="17.343"/>
    <n v="0"/>
    <n v="3.2080000000000002"/>
    <n v="0.83559133451142087"/>
    <n v="5703.3600000000006"/>
  </r>
  <r>
    <n v="217101"/>
    <n v="8911"/>
    <s v="Betze Rust"/>
    <s v="Dorpsstraat 1A"/>
    <s v="3450 Geetbets"/>
    <x v="2"/>
    <x v="1"/>
    <s v=""/>
    <n v="12.365000000000004"/>
    <n v="16.354999999999997"/>
    <n v="2.9870000000000005"/>
    <n v="67.619000000000014"/>
    <n v="0.46890666824413246"/>
    <n v="0.97261071428571444"/>
    <n v="67"/>
    <n v="73.8"/>
    <n v="72.349999999999994"/>
    <n v="2.0041465100207434E-2"/>
    <n v="2244.75"/>
    <n v="2200.645833333333"/>
    <n v="2.8980000000000001"/>
    <n v="2.9849999999999999"/>
    <n v="0"/>
    <n v="8.6999999999999994E-2"/>
    <n v="3.6949999999999998"/>
    <n v="1"/>
    <n v="10.441000000000001"/>
    <n v="8.16"/>
    <n v="0"/>
    <n v="0"/>
    <n v="12.592000000000001"/>
    <n v="14.512"/>
    <n v="0"/>
    <n v="1.92"/>
    <n v="0.90555136900276312"/>
    <n v="4944.5999999999995"/>
  </r>
  <r>
    <n v="218101"/>
    <n v="3475"/>
    <s v="Residentie Den Boomgaard (Vulpia)"/>
    <s v="Stationsstraat 2A"/>
    <s v="3380 Glabbeek"/>
    <x v="2"/>
    <x v="0"/>
    <s v="Vulpia"/>
    <n v="10.105999999999998"/>
    <n v="13.016000000000005"/>
    <n v="3.8690000000000002"/>
    <n v="73.825000000000017"/>
    <n v="0.36560785641720278"/>
    <n v="0.95359545454545458"/>
    <n v="83"/>
    <n v="69.510000000000005"/>
    <n v="68.16"/>
    <n v="1.9806338028169224E-2"/>
    <n v="2114.2625000000003"/>
    <n v="2073.1999999999998"/>
    <n v="2.57"/>
    <n v="3.3260000000000001"/>
    <n v="0"/>
    <n v="0.75600000000000001"/>
    <n v="2.8010000000000002"/>
    <n v="0"/>
    <n v="9.81"/>
    <n v="7.2919999999999998"/>
    <n v="0"/>
    <n v="0"/>
    <n v="11.459"/>
    <n v="13.087"/>
    <n v="0"/>
    <n v="1.6279999999999999"/>
    <n v="0.74290060851926976"/>
    <n v="5769.3300000000008"/>
  </r>
  <r>
    <n v="219101"/>
    <n v="3356"/>
    <s v="Eyckenborgh (Armonea)"/>
    <s v="Bronnenweg 4"/>
    <s v="1755 Pajottegem"/>
    <x v="2"/>
    <x v="0"/>
    <s v="Armonea"/>
    <n v="9.3879999999999963"/>
    <n v="17.247999999999998"/>
    <n v="4.5699999999999994"/>
    <n v="87.53100000000002"/>
    <n v="0.35651369229187363"/>
    <n v="0.9740796296296298"/>
    <n v="71"/>
    <n v="79.39"/>
    <n v="77.84"/>
    <n v="1.9912641315519064E-2"/>
    <n v="2414.7791666666667"/>
    <n v="2367.6333333333337"/>
    <n v="3.1779999999999999"/>
    <n v="4.476"/>
    <n v="0"/>
    <n v="1.298"/>
    <n v="1.5549999999999999"/>
    <n v="0"/>
    <n v="10.85"/>
    <n v="7.5350000000000001"/>
    <n v="1.76"/>
    <n v="0"/>
    <n v="13.345000000000001"/>
    <n v="16.829000000000001"/>
    <n v="0"/>
    <n v="3.484"/>
    <n v="0.72661430502800495"/>
    <n v="5636.69"/>
  </r>
  <r>
    <n v="219102"/>
    <n v="3767"/>
    <s v="Strijland"/>
    <s v="Letterbeekstraat 14"/>
    <s v="1755 Pajottegem"/>
    <x v="2"/>
    <x v="0"/>
    <m/>
    <n v="6.665"/>
    <n v="7.1189999999999998"/>
    <n v="1.048"/>
    <n v="28.238"/>
    <n v="0.52524966357390745"/>
    <n v="0.94722499999999998"/>
    <n v="28"/>
    <n v="111.84"/>
    <n v="111.98"/>
    <n v="-1.2502232541525826E-3"/>
    <n v="3401.7999999999997"/>
    <n v="3406.0583333333334"/>
    <n v="1.383"/>
    <n v="1.0449999999999999"/>
    <n v="0.33800000000000002"/>
    <n v="0"/>
    <n v="3.6219999999999999"/>
    <n v="2"/>
    <n v="4.5819999999999999"/>
    <n v="3.0409999999999999"/>
    <n v="0"/>
    <n v="0"/>
    <n v="5.6959999999999997"/>
    <n v="6.1180000000000003"/>
    <n v="0"/>
    <n v="0.42199999999999999"/>
    <n v="1"/>
    <n v="3131.52"/>
  </r>
  <r>
    <n v="220101"/>
    <n v="3798"/>
    <s v="Ter Biest"/>
    <s v="Chrysantenlaan 50"/>
    <s v="1850 Grimbergen"/>
    <x v="2"/>
    <x v="2"/>
    <s v=""/>
    <n v="11.504999999999997"/>
    <n v="21.45000000000001"/>
    <n v="3.4070000000000009"/>
    <n v="76.184999999999988"/>
    <n v="0.47728555489925856"/>
    <n v="0.97864102564102573"/>
    <n v="77"/>
    <n v="79.819999999999993"/>
    <n v="78.25"/>
    <n v="2.0063897763578087E-2"/>
    <n v="2427.8583333333331"/>
    <n v="2380.104166666667"/>
    <n v="2.4609999999999999"/>
    <n v="2.5030000000000001"/>
    <n v="0"/>
    <n v="4.2000000000000003E-2"/>
    <n v="4.1740000000000004"/>
    <n v="0"/>
    <n v="8.9939999999999998"/>
    <n v="4.5449999999999999"/>
    <n v="0.27500000000000002"/>
    <n v="0"/>
    <n v="10.532999999999999"/>
    <n v="16.309999999999999"/>
    <n v="0"/>
    <n v="5.7770000000000001"/>
    <n v="0.67552973596991017"/>
    <n v="6146.1399999999994"/>
  </r>
  <r>
    <n v="220102"/>
    <n v="3381"/>
    <s v="Heilig Hart, Grimbergen"/>
    <s v="Veldkantstraat 30"/>
    <s v="1850 Grimbergen"/>
    <x v="2"/>
    <x v="1"/>
    <s v=""/>
    <n v="23.224000000000004"/>
    <n v="38.418000000000056"/>
    <n v="9.7539999999999996"/>
    <n v="156.35499999999996"/>
    <n v="0.45662754628889435"/>
    <n v="0.96094166666666669"/>
    <n v="140"/>
    <n v="81.599999999999994"/>
    <n v="80.02"/>
    <n v="1.974506373406637E-2"/>
    <n v="2481.9999999999995"/>
    <n v="2433.9416666666666"/>
    <n v="5.8940000000000001"/>
    <n v="7.9359999999999999"/>
    <n v="0"/>
    <n v="2.0419999999999998"/>
    <n v="10.000999999999999"/>
    <n v="1"/>
    <n v="21.777000000000001"/>
    <n v="12.773999999999999"/>
    <n v="0"/>
    <n v="0"/>
    <n v="26.097999999999999"/>
    <n v="33.100999999999999"/>
    <n v="0"/>
    <n v="7.0030000000000001"/>
    <n v="0.79424962605949812"/>
    <n v="11424"/>
  </r>
  <r>
    <n v="220108"/>
    <n v="8912"/>
    <s v="Den Bogaet"/>
    <s v="Dorpsstraat 1"/>
    <s v="1851 Grimbergen"/>
    <x v="2"/>
    <x v="0"/>
    <m/>
    <n v="19.88"/>
    <n v="24.772000000000006"/>
    <n v="7.2379999999999995"/>
    <n v="127.93099999999998"/>
    <n v="0.40560927374913047"/>
    <n v="0.95988703703703715"/>
    <n v="100"/>
    <n v="66.75"/>
    <n v="59.06"/>
    <n v="0.13020656959024723"/>
    <n v="2030.3125"/>
    <n v="1796.4083333333335"/>
    <n v="4.95"/>
    <n v="6.2370000000000001"/>
    <n v="0"/>
    <n v="1.2869999999999999"/>
    <n v="7.7670000000000003"/>
    <n v="1"/>
    <n v="18.599"/>
    <n v="12.105"/>
    <n v="0"/>
    <n v="0"/>
    <n v="21.739000000000001"/>
    <n v="24.885999999999999"/>
    <n v="0"/>
    <n v="3.1469999999999998"/>
    <n v="0.85567743464862189"/>
    <n v="6675"/>
  </r>
  <r>
    <n v="220109"/>
    <n v="14989"/>
    <s v="Villa Batavia (Orelia)"/>
    <s v="Oude Mechelsestraat 4"/>
    <s v="1853 Grimbergen"/>
    <x v="2"/>
    <x v="0"/>
    <s v="Orelia"/>
    <n v="10.891000000000002"/>
    <n v="18.774999999999991"/>
    <n v="4.3179999999999996"/>
    <n v="81.171999999999997"/>
    <n v="0.41866653525846348"/>
    <n v="0.99085243902439035"/>
    <n v="74"/>
    <n v="79.290000000000006"/>
    <n v="77.75"/>
    <n v="1.9807073954984045E-2"/>
    <n v="2411.7375000000002"/>
    <n v="2364.8958333333335"/>
    <n v="2.86"/>
    <n v="3.9079999999999999"/>
    <n v="0"/>
    <n v="1.048"/>
    <n v="6.2320000000000002"/>
    <n v="0"/>
    <n v="11.058"/>
    <n v="4.6500000000000004"/>
    <n v="0.17599999999999999"/>
    <n v="0"/>
    <n v="12.787000000000001"/>
    <n v="16.664999999999999"/>
    <n v="0"/>
    <n v="3.8780000000000001"/>
    <n v="0.78088294856217089"/>
    <n v="5867.46"/>
  </r>
  <r>
    <n v="221102"/>
    <n v="3463"/>
    <s v="Residentie Langerheide"/>
    <s v="Langerheide 7"/>
    <s v="3150 Haacht"/>
    <x v="2"/>
    <x v="1"/>
    <s v=""/>
    <n v="10.720999999999995"/>
    <n v="12.730999999999995"/>
    <n v="3.5659999999999998"/>
    <n v="65.697999999999993"/>
    <n v="0.41124539559803941"/>
    <n v="0.96691568627450974"/>
    <n v="62"/>
    <n v="74.37"/>
    <n v="72.75"/>
    <n v="2.2268041237113456E-2"/>
    <n v="2262.0875000000001"/>
    <n v="2212.8125"/>
    <n v="2.4929999999999999"/>
    <n v="3.5609999999999999"/>
    <n v="0"/>
    <n v="1.0680000000000001"/>
    <n v="0.72599999999999998"/>
    <n v="1"/>
    <n v="9.1080000000000005"/>
    <n v="9.6159999999999997"/>
    <n v="0"/>
    <n v="1"/>
    <n v="10.984999999999999"/>
    <n v="11.725"/>
    <n v="0"/>
    <n v="0.74"/>
    <n v="0.79582985821517926"/>
    <n v="4610.9400000000005"/>
  </r>
  <r>
    <n v="221103"/>
    <n v="3265"/>
    <s v="De Klinckaert (Armonea)"/>
    <s v="Rijmenamsesteenweg 71"/>
    <s v="3150 Haacht"/>
    <x v="2"/>
    <x v="0"/>
    <s v="Armonea"/>
    <n v="7.2749999999999932"/>
    <n v="12.648000000000003"/>
    <n v="2.5410000000000008"/>
    <n v="59.780999999999999"/>
    <n v="0.37577156621669083"/>
    <n v="0.9414083333333334"/>
    <n v="50"/>
    <n v="77.400000000000006"/>
    <n v="75.88"/>
    <n v="2.003162888771759E-2"/>
    <n v="2354.2500000000005"/>
    <n v="2308.0166666666664"/>
    <n v="2.1669999999999998"/>
    <n v="2.54"/>
    <n v="0"/>
    <n v="0.373"/>
    <n v="4.0389999999999997"/>
    <n v="0"/>
    <n v="8.359"/>
    <n v="3.2170000000000001"/>
    <n v="1.103"/>
    <n v="0"/>
    <n v="9.5519999999999996"/>
    <n v="11.775"/>
    <n v="0"/>
    <n v="2.2229999999999999"/>
    <n v="0.82360219981668192"/>
    <n v="3870.0000000000005"/>
  </r>
  <r>
    <n v="222101"/>
    <n v="3887"/>
    <s v="Zonnig Huis"/>
    <s v="Auguste Demaeghtlaan 36"/>
    <s v="1500 Halle"/>
    <x v="2"/>
    <x v="2"/>
    <s v=""/>
    <n v="15.996999999999996"/>
    <n v="27.812999999999992"/>
    <n v="6.5920000000000005"/>
    <n v="102.027"/>
    <n v="0.49400648847853984"/>
    <n v="0.97756602564102557"/>
    <n v="104"/>
    <n v="70.400000000000006"/>
    <n v="69.02"/>
    <n v="1.999420457838319E-2"/>
    <n v="2141.3333333333335"/>
    <n v="2099.3583333333331"/>
    <n v="3.806"/>
    <n v="6.0919999999999996"/>
    <n v="0"/>
    <n v="2.286"/>
    <n v="6.407"/>
    <n v="3"/>
    <n v="13.21"/>
    <n v="9.3919999999999995"/>
    <n v="0"/>
    <n v="0"/>
    <n v="16.204999999999998"/>
    <n v="24.536999999999999"/>
    <n v="0"/>
    <n v="8.3320000000000007"/>
    <n v="0.76970998925886147"/>
    <n v="7321.6"/>
  </r>
  <r>
    <n v="222103"/>
    <n v="8913"/>
    <s v="Sint-Augustinus, Halle"/>
    <s v="Monseigneur Senciestraat 4"/>
    <s v="1500 Halle"/>
    <x v="2"/>
    <x v="1"/>
    <s v=""/>
    <n v="15.528000000000002"/>
    <n v="24.566000000000038"/>
    <n v="8.697000000000001"/>
    <n v="110.14700000000001"/>
    <n v="0.4429625863618622"/>
    <n v="0.95724021739130449"/>
    <n v="96"/>
    <n v="88.99"/>
    <n v="87.25"/>
    <n v="1.9942693409741974E-2"/>
    <n v="2706.7791666666667"/>
    <n v="2653.854166666667"/>
    <n v="4.5170000000000003"/>
    <n v="8.1890000000000001"/>
    <n v="0"/>
    <n v="3.6720000000000002"/>
    <n v="6.2939999999999996"/>
    <n v="0"/>
    <n v="16.358000000000001"/>
    <n v="9.2260000000000009"/>
    <n v="0.83799999999999997"/>
    <n v="0"/>
    <n v="19.504000000000001"/>
    <n v="22.588999999999999"/>
    <n v="0"/>
    <n v="3.085"/>
    <n v="0.86947152655506788"/>
    <n v="8543.0399999999991"/>
  </r>
  <r>
    <n v="222106"/>
    <n v="18919"/>
    <s v="De Maretak (Korian)"/>
    <s v="Ziekenhuislaan 10"/>
    <s v="1500 Halle"/>
    <x v="2"/>
    <x v="0"/>
    <s v="Korian"/>
    <n v="12.227000000000002"/>
    <n v="24.707999999999981"/>
    <n v="4.0890000000000004"/>
    <n v="116.81299999999999"/>
    <n v="0.35119378836259652"/>
    <n v="0.94876311475409836"/>
    <n v="100"/>
    <n v="81.06"/>
    <n v="79.47"/>
    <n v="2.0007550018874998E-2"/>
    <n v="2465.5750000000003"/>
    <n v="2417.2125000000001"/>
    <n v="4.1239999999999997"/>
    <n v="3.8530000000000002"/>
    <n v="0.27100000000000002"/>
    <n v="0"/>
    <n v="6.6740000000000004"/>
    <n v="0"/>
    <n v="14.526999999999999"/>
    <n v="5.5460000000000003"/>
    <n v="2.3069999999999999"/>
    <n v="0"/>
    <n v="17.579000000000001"/>
    <n v="23.646999999999998"/>
    <n v="0"/>
    <n v="6.0679999999999996"/>
    <n v="0.72939140330496222"/>
    <n v="8106"/>
  </r>
  <r>
    <n v="222107"/>
    <n v="20100"/>
    <s v="Lucie Lambert (Emeis)"/>
    <s v="Nachtegaalstraat 211"/>
    <s v="1501 Halle"/>
    <x v="2"/>
    <x v="0"/>
    <s v="Emeis"/>
    <n v="10.410999999999998"/>
    <n v="24.983999999999991"/>
    <n v="3.6179999999999994"/>
    <n v="117.35"/>
    <n v="0.33244993608862372"/>
    <n v="0.77572667785234894"/>
    <n v="155"/>
    <n v="98.34"/>
    <n v="96.42"/>
    <n v="1.991288114499068E-2"/>
    <n v="2991.1749999999997"/>
    <n v="2932.7750000000001"/>
    <n v="3.4279999999999999"/>
    <n v="3.6139999999999999"/>
    <n v="0"/>
    <n v="0.186"/>
    <n v="1.6839999999999999"/>
    <n v="0"/>
    <n v="13.554"/>
    <n v="8.6679999999999993"/>
    <n v="3.202"/>
    <n v="0"/>
    <n v="15.621"/>
    <n v="19.954999999999998"/>
    <n v="0"/>
    <n v="4.3339999999999996"/>
    <n v="0.63539794084000656"/>
    <n v="15242.7"/>
  </r>
  <r>
    <n v="223103"/>
    <n v="3198"/>
    <s v="Betlehem"/>
    <s v="Wilselsesteenweg 70"/>
    <s v="3020 Herent"/>
    <x v="2"/>
    <x v="1"/>
    <s v=""/>
    <n v="37.758999999999986"/>
    <n v="72.159999999999968"/>
    <n v="16.632999999999999"/>
    <n v="314.32100000000003"/>
    <n v="0.40262025127178885"/>
    <n v="0.94626990049751247"/>
    <n v="309"/>
    <n v="73.760000000000005"/>
    <n v="72.010000000000005"/>
    <n v="2.4302180252742778E-2"/>
    <n v="2243.5333333333333"/>
    <n v="2190.3041666666668"/>
    <n v="11.305"/>
    <n v="14.442"/>
    <n v="0"/>
    <n v="3.137"/>
    <n v="16.25"/>
    <n v="0"/>
    <n v="38.665999999999997"/>
    <n v="20.446999999999999"/>
    <n v="1.9690000000000001"/>
    <n v="0"/>
    <n v="47.026000000000003"/>
    <n v="56.345999999999997"/>
    <n v="0"/>
    <n v="9.32"/>
    <n v="0.74017987211807701"/>
    <n v="22791.84"/>
  </r>
  <r>
    <n v="224101"/>
    <n v="3658"/>
    <s v="Sint Felix"/>
    <s v="Lindestraat 3"/>
    <s v="1540 Pajottegem"/>
    <x v="2"/>
    <x v="1"/>
    <s v=""/>
    <n v="9.7670000000000012"/>
    <n v="17.973999999999993"/>
    <n v="4.0590000000000002"/>
    <n v="62.815999999999995"/>
    <n v="0.5062404482934284"/>
    <n v="0.97917500000000002"/>
    <n v="58"/>
    <n v="69.819999999999993"/>
    <n v="68.45"/>
    <n v="2.0014609203798273E-2"/>
    <n v="2123.6916666666666"/>
    <n v="2082.0208333333335"/>
    <n v="2.593"/>
    <n v="4.0570000000000004"/>
    <n v="0"/>
    <n v="1.464"/>
    <n v="3.3340000000000001"/>
    <n v="0"/>
    <n v="9.5150000000000006"/>
    <n v="5.9260000000000002"/>
    <n v="0.255"/>
    <n v="0"/>
    <n v="11.323"/>
    <n v="14.571"/>
    <n v="0"/>
    <n v="3.2480000000000002"/>
    <n v="0.87274748691342008"/>
    <n v="4049.5599999999995"/>
  </r>
  <r>
    <n v="225101"/>
    <n v="3694"/>
    <s v="Villa Hugardis"/>
    <s v="Maagdenblokstraat 21"/>
    <s v="3320 Hoegaarden"/>
    <x v="2"/>
    <x v="2"/>
    <s v=""/>
    <n v="9.4450000000000056"/>
    <n v="14.381000000000004"/>
    <n v="2.8719999999999999"/>
    <n v="59.995999999999995"/>
    <n v="0.44499633308887276"/>
    <n v="0.98223715846994564"/>
    <n v="57"/>
    <n v="74.47"/>
    <n v="64.760000000000005"/>
    <n v="0.14993823347745505"/>
    <n v="2265.1291666666666"/>
    <n v="1969.7833333333335"/>
    <n v="2.3220000000000001"/>
    <n v="2.5790000000000002"/>
    <n v="0"/>
    <n v="0.25700000000000001"/>
    <n v="1.345"/>
    <n v="0"/>
    <n v="8.2850000000000001"/>
    <n v="7.391"/>
    <n v="0"/>
    <n v="0"/>
    <n v="9.8059999999999992"/>
    <n v="12.452"/>
    <n v="0"/>
    <n v="2.6459999999999999"/>
    <n v="0.81781531963908616"/>
    <n v="4244.79"/>
  </r>
  <r>
    <n v="226101"/>
    <n v="3417"/>
    <s v="Hof Ten Doenberghe"/>
    <s v="Groenendaalsesteenweg 32"/>
    <s v="1560 Hoeilaart"/>
    <x v="2"/>
    <x v="2"/>
    <s v=""/>
    <n v="15.205999999999998"/>
    <n v="21.898"/>
    <n v="4.9259999999999993"/>
    <n v="90.198999999999984"/>
    <n v="0.46596968924267462"/>
    <n v="0.96364592198581567"/>
    <n v="91"/>
    <n v="76.36"/>
    <n v="74.92"/>
    <n v="1.9220501868659978E-2"/>
    <n v="2322.6166666666668"/>
    <n v="2278.8166666666666"/>
    <n v="3.1280000000000001"/>
    <n v="3.85"/>
    <n v="0"/>
    <n v="0.72199999999999998"/>
    <n v="7.5170000000000003"/>
    <n v="2"/>
    <n v="11.981999999999999"/>
    <n v="6.0739999999999998"/>
    <n v="0"/>
    <n v="0"/>
    <n v="13.948"/>
    <n v="16.951000000000001"/>
    <n v="0"/>
    <n v="3.0030000000000001"/>
    <n v="0.76220964399492752"/>
    <n v="6948.76"/>
  </r>
  <r>
    <n v="227101"/>
    <n v="3728"/>
    <s v="Sint-Margaretha"/>
    <s v="Kortrijksebaan 4"/>
    <s v="3220 Holsbeek"/>
    <x v="2"/>
    <x v="1"/>
    <s v=""/>
    <n v="22.926999999999992"/>
    <n v="36.527000000000008"/>
    <n v="6.8810000000000011"/>
    <n v="106.27100000000002"/>
    <n v="0.62420603927694285"/>
    <n v="0.98997376543209892"/>
    <n v="86"/>
    <n v="73.37"/>
    <n v="71.98"/>
    <n v="1.9310919699916607E-2"/>
    <n v="2231.6708333333336"/>
    <n v="2189.3916666666669"/>
    <n v="4.6790000000000003"/>
    <n v="5.4279999999999999"/>
    <n v="0"/>
    <n v="0.749"/>
    <n v="9.8249999999999993"/>
    <n v="1"/>
    <n v="17.369"/>
    <n v="8.1969999999999992"/>
    <n v="0"/>
    <n v="0"/>
    <n v="20.477"/>
    <n v="29.172999999999998"/>
    <n v="0"/>
    <n v="8.6959999999999997"/>
    <n v="0.97768676740573368"/>
    <n v="6309.8200000000006"/>
  </r>
  <r>
    <n v="228102"/>
    <n v="3820"/>
    <s v="Ter Meeren"/>
    <s v="Wolfshaegen 186"/>
    <s v="3040 Huldenberg"/>
    <x v="2"/>
    <x v="1"/>
    <s v=""/>
    <n v="17.841999999999999"/>
    <n v="25.779"/>
    <n v="3.9229999999999996"/>
    <n v="102.47800000000001"/>
    <n v="0.46394348055192325"/>
    <n v="0.99199102564102548"/>
    <n v="111"/>
    <n v="83.66"/>
    <n v="82.12"/>
    <n v="1.8753044325377388E-2"/>
    <n v="2544.6583333333333"/>
    <n v="2497.8166666666671"/>
    <n v="4.2709999999999999"/>
    <n v="3.6880000000000002"/>
    <n v="0.58299999999999996"/>
    <n v="0"/>
    <n v="5.3869999999999996"/>
    <n v="3"/>
    <n v="13.984"/>
    <n v="11.592000000000001"/>
    <n v="0"/>
    <n v="0"/>
    <n v="17.393999999999998"/>
    <n v="20.454999999999998"/>
    <n v="0"/>
    <n v="3.0609999999999999"/>
    <n v="0.83647222222222228"/>
    <n v="9286.26"/>
  </r>
  <r>
    <n v="228103"/>
    <n v="17491"/>
    <s v="Keyhof "/>
    <s v="Stroobantsstraat 75"/>
    <s v="3040 Huldenberg"/>
    <x v="2"/>
    <x v="1"/>
    <s v=""/>
    <n v="8.9970000000000017"/>
    <n v="10.537999999999995"/>
    <n v="1.607"/>
    <n v="37.411000000000001"/>
    <n v="0.56512790355777698"/>
    <n v="0.98465043859649104"/>
    <n v="73"/>
    <n v="85.99"/>
    <n v="84.32"/>
    <n v="1.9805502846299783E-2"/>
    <n v="2615.5291666666667"/>
    <n v="2564.7333333333331"/>
    <n v="1.7949999999999999"/>
    <n v="1.605"/>
    <n v="0.19"/>
    <n v="0"/>
    <n v="2.681"/>
    <n v="1"/>
    <n v="5.5739999999999998"/>
    <n v="3.4140000000000001"/>
    <n v="0"/>
    <n v="0"/>
    <n v="7.1349999999999998"/>
    <n v="8.5259999999999998"/>
    <n v="0"/>
    <n v="1.391"/>
    <n v="0.94624679604540463"/>
    <n v="6277.2699999999995"/>
  </r>
  <r>
    <n v="229101"/>
    <n v="3520"/>
    <s v="Molenstee"/>
    <s v="Gemeenteplein 1"/>
    <s v="1910 Kampenhout"/>
    <x v="2"/>
    <x v="2"/>
    <s v=""/>
    <n v="11.401999999999999"/>
    <n v="16.500999999999994"/>
    <n v="6.4089999999999998"/>
    <n v="56.43"/>
    <n v="0.60804536594010261"/>
    <n v="0.91666024590163919"/>
    <n v="66"/>
    <n v="65.81"/>
    <n v="65.95"/>
    <n v="-2.1228203184230354E-3"/>
    <n v="2001.7208333333335"/>
    <n v="2005.9791666666667"/>
    <n v="2.1349999999999998"/>
    <n v="4.4080000000000004"/>
    <n v="0"/>
    <n v="2.2730000000000001"/>
    <n v="4.2789999999999999"/>
    <n v="3"/>
    <n v="8.06"/>
    <n v="7.1210000000000004"/>
    <n v="0"/>
    <n v="0"/>
    <n v="9.5250000000000004"/>
    <n v="15.295"/>
    <n v="0"/>
    <n v="5.77"/>
    <n v="0.83610122578094104"/>
    <n v="4343.46"/>
  </r>
  <r>
    <n v="230102"/>
    <n v="3160"/>
    <s v="Akapella (Vivalto)"/>
    <s v="Parallelweg 10"/>
    <s v="1880 Kapelle-op-den-Bos"/>
    <x v="2"/>
    <x v="0"/>
    <s v="Vivalto"/>
    <n v="11.963000000000005"/>
    <n v="21.269999999999992"/>
    <n v="6.6880000000000006"/>
    <n v="78.956000000000003"/>
    <n v="0.5056107198946248"/>
    <n v="0.99479166666666652"/>
    <n v="80"/>
    <n v="78.37"/>
    <n v="76.83"/>
    <n v="2.0044253546791735E-2"/>
    <n v="2383.7541666666671"/>
    <n v="2336.9124999999999"/>
    <n v="3.5369999999999999"/>
    <n v="5.7880000000000003"/>
    <n v="0"/>
    <n v="2.2509999999999999"/>
    <n v="5.97"/>
    <n v="0"/>
    <n v="12.68"/>
    <n v="5.9909999999999997"/>
    <n v="0.71899999999999997"/>
    <n v="0"/>
    <n v="15.255000000000001"/>
    <n v="18.067"/>
    <n v="0"/>
    <n v="2.8119999999999998"/>
    <n v="0.96540476768798367"/>
    <n v="6269.6"/>
  </r>
  <r>
    <n v="230103"/>
    <n v="27152"/>
    <s v="Residentie Paaleyck (Care-Ion)"/>
    <s v="Kanunnik Muyldermanslaan 12- 13"/>
    <s v="1880 Kapelle-op-den-Bos"/>
    <x v="2"/>
    <x v="0"/>
    <s v="Care-Ion"/>
    <n v="7.2099999999999964"/>
    <n v="13.154999999999999"/>
    <n v="3.0080000000000005"/>
    <n v="55.326000000000001"/>
    <n v="0.42245960307992614"/>
    <n v="0.99255595238095229"/>
    <n v="56"/>
    <n v="92.84"/>
    <n v="91.02"/>
    <n v="1.9995605361459168E-2"/>
    <n v="2823.8833333333332"/>
    <n v="2768.5250000000001"/>
    <n v="2.1890000000000001"/>
    <n v="2.468"/>
    <n v="0"/>
    <n v="0.27900000000000003"/>
    <n v="1.506"/>
    <n v="0"/>
    <n v="8.0169999999999995"/>
    <n v="5.6909999999999998"/>
    <n v="0.82"/>
    <n v="0"/>
    <n v="9.4420000000000002"/>
    <n v="12.462"/>
    <n v="0"/>
    <n v="3.02"/>
    <n v="0.85431316232544319"/>
    <n v="5199.04"/>
  </r>
  <r>
    <n v="231101"/>
    <n v="3282"/>
    <s v="De Nootelaer (Korian)"/>
    <s v="Papestraat 4"/>
    <s v="3140 Keerbergen"/>
    <x v="2"/>
    <x v="0"/>
    <s v="Korian"/>
    <n v="6.2220000000000013"/>
    <n v="6.2740000000000009"/>
    <n v="1.1300000000000001"/>
    <n v="30.554999999999996"/>
    <n v="0.44594992636229763"/>
    <n v="0.95058556201550382"/>
    <n v="34"/>
    <n v="87.12"/>
    <n v="85.42"/>
    <n v="1.9901662374151252E-2"/>
    <n v="2649.9"/>
    <n v="2598.1916666666666"/>
    <n v="1.0449999999999999"/>
    <n v="1.1299999999999999"/>
    <n v="0"/>
    <n v="8.5000000000000006E-2"/>
    <n v="1.6919999999999999"/>
    <n v="2"/>
    <n v="4.048"/>
    <n v="4.532"/>
    <n v="0"/>
    <n v="0"/>
    <n v="4.6669999999999998"/>
    <n v="6.0220000000000002"/>
    <n v="0"/>
    <n v="1.355"/>
    <n v="0.76034995941192385"/>
    <n v="2962.08"/>
  </r>
  <r>
    <n v="231103"/>
    <n v="15747"/>
    <s v="Seniorenresidentie Keerbergen (Korian)"/>
    <s v="Oude Pastorijweg 22"/>
    <s v="3140 Keerbergen"/>
    <x v="2"/>
    <x v="0"/>
    <s v="Korian"/>
    <n v="15.055999999999999"/>
    <n v="19.092000000000002"/>
    <n v="4.9249999999999989"/>
    <n v="113.63300000000001"/>
    <n v="0.34385257803630986"/>
    <n v="0.98985253623188396"/>
    <n v="92"/>
    <n v="82.89"/>
    <n v="81.52"/>
    <n v="1.6805691854759663E-2"/>
    <n v="2521.2374999999997"/>
    <n v="2479.5666666666666"/>
    <n v="3.6709999999999998"/>
    <n v="4.5149999999999997"/>
    <n v="0"/>
    <n v="0.84399999999999997"/>
    <n v="7.133"/>
    <n v="1"/>
    <n v="13.736000000000001"/>
    <n v="7.923"/>
    <n v="0"/>
    <n v="0"/>
    <n v="15.916"/>
    <n v="17.091999999999999"/>
    <n v="0"/>
    <n v="1.1759999999999999"/>
    <n v="0.70210202827289492"/>
    <n v="7625.88"/>
  </r>
  <r>
    <n v="232101"/>
    <n v="3776"/>
    <s v="Dellebron (Korian)"/>
    <s v="Mounstraat 21"/>
    <s v="3470 Kortenaken"/>
    <x v="2"/>
    <x v="0"/>
    <s v="Korian"/>
    <n v="12.148999999999997"/>
    <n v="18.227999999999994"/>
    <n v="5.8029999999999999"/>
    <n v="93.344999999999999"/>
    <n v="0.38759440784187682"/>
    <n v="0.94451105442176875"/>
    <n v="87"/>
    <n v="79.95"/>
    <n v="68.97"/>
    <n v="0.15919965202261865"/>
    <n v="2431.8125"/>
    <n v="2097.8375000000001"/>
    <n v="3.55"/>
    <n v="5.8010000000000002"/>
    <n v="0"/>
    <n v="2.2509999999999999"/>
    <n v="3.33"/>
    <n v="0"/>
    <n v="12.958"/>
    <n v="8.8119999999999994"/>
    <n v="0.81599999999999995"/>
    <n v="0"/>
    <n v="15.727"/>
    <n v="17.414000000000001"/>
    <n v="0"/>
    <n v="1.6870000000000001"/>
    <n v="0.79172033669831954"/>
    <n v="6955.6500000000005"/>
  </r>
  <r>
    <n v="233101"/>
    <n v="3548"/>
    <s v="Onze-Lieve-Vrouw van Lourdes, Kortenberg"/>
    <s v="Dorpsplein 10"/>
    <s v="3071 Kortenberg"/>
    <x v="2"/>
    <x v="1"/>
    <s v=""/>
    <n v="22.473999999999997"/>
    <n v="30.87400000000007"/>
    <n v="10.912000000000003"/>
    <n v="152.38199999999995"/>
    <n v="0.42170335078946397"/>
    <n v="0.97543846153846148"/>
    <n v="140"/>
    <n v="79.239999999999995"/>
    <n v="77.69"/>
    <n v="1.99510876560689E-2"/>
    <n v="2410.2166666666667"/>
    <n v="2363.0708333333332"/>
    <n v="6.2480000000000002"/>
    <n v="10.407999999999999"/>
    <n v="0"/>
    <n v="4.16"/>
    <n v="8.5969999999999995"/>
    <n v="0"/>
    <n v="23.094999999999999"/>
    <n v="13.848000000000001"/>
    <n v="0.65"/>
    <n v="0"/>
    <n v="27.193000000000001"/>
    <n v="28.405000000000001"/>
    <n v="0"/>
    <n v="1.212"/>
    <n v="0.90036838890020177"/>
    <n v="11093.599999999999"/>
  </r>
  <r>
    <n v="233103"/>
    <n v="26908"/>
    <s v="Hertog Jan "/>
    <s v="Leuvensesteenweg 348"/>
    <s v="3070 Kortenberg"/>
    <x v="2"/>
    <x v="0"/>
    <m/>
    <n v="10.385999999999999"/>
    <n v="15.995999999999986"/>
    <n v="4.4419999999999993"/>
    <n v="76.35499999999999"/>
    <n v="0.40369327483465378"/>
    <n v="0.94650390946502039"/>
    <n v="79"/>
    <n v="104.5"/>
    <n v="99.34"/>
    <n v="5.194282262935368E-2"/>
    <n v="3178.5416666666665"/>
    <n v="3021.5916666666667"/>
    <n v="2.9729999999999999"/>
    <n v="3.9390000000000001"/>
    <n v="0"/>
    <n v="0.96599999999999997"/>
    <n v="0.34300000000000003"/>
    <n v="0"/>
    <n v="10.647"/>
    <n v="10.037000000000001"/>
    <n v="0.26700000000000002"/>
    <n v="0"/>
    <n v="12.782"/>
    <n v="16.62"/>
    <n v="0"/>
    <n v="3.8380000000000001"/>
    <n v="0.81700753498385359"/>
    <n v="8255.5"/>
  </r>
  <r>
    <n v="234101"/>
    <n v="28134"/>
    <s v="Atrium (Anima)"/>
    <s v="Arthur Dezangrélaan 19"/>
    <s v="1950 Kraainem"/>
    <x v="2"/>
    <x v="0"/>
    <s v="Anima"/>
    <n v="6.5040000000000004"/>
    <n v="8.7840000000000025"/>
    <n v="1.738"/>
    <n v="40.954000000000001"/>
    <n v="0.41573472676661627"/>
    <n v="0.89962424242424255"/>
    <n v="36"/>
    <n v="81.92"/>
    <n v="80.31"/>
    <n v="2.0047316647989089E-2"/>
    <n v="2491.7333333333331"/>
    <n v="2442.7625000000003"/>
    <n v="1.5640000000000001"/>
    <n v="1.7370000000000001"/>
    <n v="0"/>
    <n v="0.17299999999999999"/>
    <n v="2.98"/>
    <n v="1"/>
    <n v="5.5960000000000001"/>
    <n v="3.5110000000000001"/>
    <n v="0"/>
    <n v="0"/>
    <n v="6.6959999999999997"/>
    <n v="7.78"/>
    <n v="0"/>
    <n v="1.0840000000000001"/>
    <n v="0.79948153856932669"/>
    <n v="2949.12"/>
  </r>
  <r>
    <n v="235101"/>
    <n v="3556"/>
    <s v="Oleyck"/>
    <s v="Oscar Huysecomlaan 2"/>
    <s v="3400 Landen"/>
    <x v="2"/>
    <x v="2"/>
    <s v=""/>
    <n v="13.096"/>
    <n v="22.694999999999986"/>
    <n v="4.048"/>
    <n v="89.125999999999991"/>
    <n v="0.4469963871373111"/>
    <n v="0.9710115942028984"/>
    <n v="86"/>
    <n v="70.400000000000006"/>
    <n v="67.69"/>
    <n v="4.0035455754173555E-2"/>
    <n v="2141.3333333333335"/>
    <n v="2058.9041666666667"/>
    <n v="3.12"/>
    <n v="3.5459999999999998"/>
    <n v="0"/>
    <n v="0.42599999999999999"/>
    <n v="5.5990000000000002"/>
    <n v="1"/>
    <n v="12.22"/>
    <n v="7.4880000000000004"/>
    <n v="0"/>
    <n v="0"/>
    <n v="14.115"/>
    <n v="21.184999999999999"/>
    <n v="0"/>
    <n v="7.07"/>
    <n v="0.77182591623036645"/>
    <n v="6054.4000000000005"/>
  </r>
  <r>
    <n v="235102"/>
    <n v="3874"/>
    <s v="Zevenbronnen (Anima)"/>
    <s v="Walshoutemstraat 75"/>
    <s v="3401 Landen"/>
    <x v="2"/>
    <x v="0"/>
    <s v="Anima"/>
    <n v="13.156000000000001"/>
    <n v="14.226000000000003"/>
    <n v="4.3439999999999985"/>
    <n v="83.62700000000001"/>
    <n v="0.37937508221029093"/>
    <n v="0.94195449438202239"/>
    <n v="75"/>
    <n v="78.41"/>
    <n v="76.87"/>
    <n v="2.0033823338103218E-2"/>
    <n v="2384.9708333333333"/>
    <n v="2338.1291666666671"/>
    <n v="2.87"/>
    <n v="4.3419999999999996"/>
    <n v="0"/>
    <n v="1.472"/>
    <n v="6.3730000000000002"/>
    <n v="2"/>
    <n v="11.097"/>
    <n v="6.7750000000000004"/>
    <n v="0"/>
    <n v="0"/>
    <n v="12.834"/>
    <n v="12.903"/>
    <n v="0"/>
    <n v="6.9000000000000006E-2"/>
    <n v="0.7676582361420522"/>
    <n v="5880.75"/>
  </r>
  <r>
    <n v="236103"/>
    <n v="25117"/>
    <s v="Keymolen (Armonea)"/>
    <s v="Karel Keymolenstraat 55"/>
    <s v="1750 Lennik"/>
    <x v="2"/>
    <x v="0"/>
    <s v="Armonea"/>
    <n v="10.457000000000001"/>
    <n v="18.070999999999998"/>
    <n v="4.230999999999999"/>
    <n v="90.242999999999995"/>
    <n v="0.36300876522278741"/>
    <n v="0.97042311827956995"/>
    <n v="85"/>
    <n v="89.71"/>
    <n v="87.95"/>
    <n v="2.0011370096645775E-2"/>
    <n v="2728.6791666666663"/>
    <n v="2675.1458333333335"/>
    <n v="3.097"/>
    <n v="4.2300000000000004"/>
    <n v="0"/>
    <n v="1.133"/>
    <n v="5.5949999999999998"/>
    <n v="0"/>
    <n v="12.145"/>
    <n v="4.8170000000000002"/>
    <n v="1.7330000000000001"/>
    <n v="0"/>
    <n v="14.11"/>
    <n v="16.853000000000002"/>
    <n v="0"/>
    <n v="2.7429999999999999"/>
    <n v="0.75421233188621395"/>
    <n v="7625.3499999999995"/>
  </r>
  <r>
    <n v="237101"/>
    <n v="3582"/>
    <s v="Edouard Remy"/>
    <s v="Andreas Vesaliusstraat 10bus 1"/>
    <s v="3000 Leuven"/>
    <x v="2"/>
    <x v="2"/>
    <s v=""/>
    <n v="26.819999999999997"/>
    <n v="51.315000000000019"/>
    <n v="18.169999999999987"/>
    <n v="167.60999999999999"/>
    <n v="0.57457788914742569"/>
    <n v="0.91988040293040285"/>
    <n v="164"/>
    <n v="71.88"/>
    <n v="70.540000000000006"/>
    <n v="1.8996314148000959E-2"/>
    <n v="2186.35"/>
    <n v="2145.5916666666672"/>
    <n v="6.4340000000000002"/>
    <n v="15.367000000000001"/>
    <n v="0"/>
    <n v="8.9329999999999998"/>
    <n v="13.443"/>
    <n v="3"/>
    <n v="23.088999999999999"/>
    <n v="13.036"/>
    <n v="0"/>
    <n v="0"/>
    <n v="27.335999999999999"/>
    <n v="44.744999999999997"/>
    <n v="0"/>
    <n v="17.408999999999999"/>
    <n v="0.81521067801262692"/>
    <n v="11788.32"/>
  </r>
  <r>
    <n v="237103"/>
    <n v="3851"/>
    <s v="Home Vogelzang"/>
    <s v="Tervuursesteenweg 290"/>
    <s v="3001 Leuven"/>
    <x v="2"/>
    <x v="1"/>
    <s v=""/>
    <n v="15.940999999999997"/>
    <n v="31.983000000000001"/>
    <n v="5.4039999999999981"/>
    <n v="126.256"/>
    <n v="0.42237992649854261"/>
    <n v="0.85585585585585588"/>
    <n v="138"/>
    <n v="79.16"/>
    <n v="79.22"/>
    <n v="-7.5738449886397774E-4"/>
    <n v="2407.7833333333333"/>
    <n v="2409.6083333333336"/>
    <n v="3.8260000000000001"/>
    <n v="4.3419999999999996"/>
    <n v="0"/>
    <n v="0.51600000000000001"/>
    <n v="8.3170000000000002"/>
    <n v="1"/>
    <n v="13.541"/>
    <n v="6.5149999999999997"/>
    <n v="0"/>
    <n v="0"/>
    <n v="16.001000000000001"/>
    <n v="25.507999999999999"/>
    <n v="0"/>
    <n v="9.5069999999999997"/>
    <n v="0.60243885378535289"/>
    <n v="10924.08"/>
  </r>
  <r>
    <n v="237106"/>
    <n v="3315"/>
    <s v="De Wingerd"/>
    <s v="Wingerdstraat 14"/>
    <s v="3000 Leuven"/>
    <x v="2"/>
    <x v="1"/>
    <s v=""/>
    <n v="31.847000000000001"/>
    <n v="36.789000000000009"/>
    <n v="12.129"/>
    <n v="152.47900000000004"/>
    <n v="0.52967949684874638"/>
    <n v="0.9575481132075474"/>
    <n v="129"/>
    <n v="91.55"/>
    <n v="89.75"/>
    <n v="2.0055710306406738E-2"/>
    <n v="2784.6458333333335"/>
    <n v="2729.8958333333335"/>
    <n v="7.4779999999999998"/>
    <n v="10.35"/>
    <n v="0"/>
    <n v="2.8719999999999999"/>
    <n v="15.923"/>
    <n v="5"/>
    <n v="22.146999999999998"/>
    <n v="11.188000000000001"/>
    <n v="0"/>
    <n v="0"/>
    <n v="29.084"/>
    <n v="28.466999999999999"/>
    <n v="0.61699999999999999"/>
    <n v="0"/>
    <n v="0.9460003552608206"/>
    <n v="11809.949999999999"/>
  </r>
  <r>
    <n v="237109"/>
    <n v="3339"/>
    <s v="Dijlehof"/>
    <s v="Minderbroedersstraat 9B"/>
    <s v="3000 Leuven"/>
    <x v="2"/>
    <x v="1"/>
    <s v=""/>
    <n v="12.719000000000003"/>
    <n v="20.218000000000014"/>
    <n v="4.6999999999999984"/>
    <n v="75.143000000000015"/>
    <n v="0.50087167134663246"/>
    <n v="0.94337521367521371"/>
    <n v="47"/>
    <n v="87.93"/>
    <n v="86.12"/>
    <n v="2.1017185322805387E-2"/>
    <n v="2674.5374999999999"/>
    <n v="2619.4833333333336"/>
    <n v="3.4449999999999998"/>
    <n v="4.1390000000000002"/>
    <n v="0"/>
    <n v="0.69399999999999995"/>
    <n v="5.2119999999999997"/>
    <n v="1"/>
    <n v="10.442"/>
    <n v="6.31"/>
    <n v="0"/>
    <n v="0"/>
    <n v="12.929"/>
    <n v="15.528"/>
    <n v="0"/>
    <n v="2.5990000000000002"/>
    <n v="0.93133118226193434"/>
    <n v="4132.71"/>
  </r>
  <r>
    <n v="237114"/>
    <n v="13713"/>
    <s v="Ter Putkapelle"/>
    <s v="Bosstraat 13"/>
    <s v="3012 Leuven"/>
    <x v="2"/>
    <x v="2"/>
    <s v=""/>
    <n v="11.971999999999996"/>
    <n v="25.117999999999991"/>
    <n v="7.7429999999999994"/>
    <n v="86.425000000000011"/>
    <n v="0.51875036158518928"/>
    <n v="0.96573611111111124"/>
    <n v="90"/>
    <n v="74.69"/>
    <n v="73.23"/>
    <n v="1.993718421411983E-2"/>
    <n v="2271.8208333333332"/>
    <n v="2227.4125000000004"/>
    <n v="3.3889999999999998"/>
    <n v="5.4409999999999998"/>
    <n v="0"/>
    <n v="2.052"/>
    <n v="4.1870000000000003"/>
    <n v="0"/>
    <n v="12.282"/>
    <n v="7.782"/>
    <n v="0.313"/>
    <n v="0"/>
    <n v="14.576000000000001"/>
    <n v="22.280999999999999"/>
    <n v="0"/>
    <n v="7.7050000000000001"/>
    <n v="0.85021398002853066"/>
    <n v="6722.0999999999995"/>
  </r>
  <r>
    <n v="237116"/>
    <n v="13799"/>
    <s v="Ter Vlierbeke"/>
    <s v="Rustoordlaan 3"/>
    <s v="3010 Leuven"/>
    <x v="2"/>
    <x v="2"/>
    <s v=""/>
    <n v="15.441999999999995"/>
    <n v="25.401000000000007"/>
    <n v="6.9620000000000006"/>
    <n v="85.559000000000012"/>
    <n v="0.55873724564335725"/>
    <n v="0.95463888888888893"/>
    <n v="90"/>
    <n v="74.69"/>
    <n v="73.23"/>
    <n v="1.993718421411983E-2"/>
    <n v="2271.8208333333332"/>
    <n v="2227.4125000000004"/>
    <n v="3.6859999999999999"/>
    <n v="5.5309999999999997"/>
    <n v="0"/>
    <n v="1.845"/>
    <n v="6.2370000000000001"/>
    <n v="4"/>
    <n v="11.9"/>
    <n v="9.202"/>
    <n v="0"/>
    <n v="0"/>
    <n v="14.928000000000001"/>
    <n v="19.428000000000001"/>
    <n v="0"/>
    <n v="4.5"/>
    <n v="0.86118671747414266"/>
    <n v="6722.0999999999995"/>
  </r>
  <r>
    <n v="237117"/>
    <n v="14074"/>
    <s v="Booghuys"/>
    <s v="Vlamingenstraat 3bus 0101"/>
    <s v="3000 Leuven"/>
    <x v="2"/>
    <x v="2"/>
    <s v=""/>
    <n v="13.388999999999996"/>
    <n v="24.128999999999987"/>
    <n v="6.157"/>
    <n v="64.115000000000009"/>
    <n v="0.68119784761756186"/>
    <n v="0.9166630952380953"/>
    <n v="70"/>
    <n v="79.099999999999994"/>
    <n v="77.56"/>
    <n v="1.9855595667869874E-2"/>
    <n v="2405.958333333333"/>
    <n v="2359.1166666666668"/>
    <n v="3.3140000000000001"/>
    <n v="4.657"/>
    <n v="0"/>
    <n v="1.343"/>
    <n v="4.0599999999999996"/>
    <n v="4"/>
    <n v="9.3260000000000005"/>
    <n v="9.3279999999999994"/>
    <n v="0"/>
    <n v="0"/>
    <n v="12.49"/>
    <n v="20.667000000000002"/>
    <n v="0"/>
    <n v="8.1769999999999996"/>
    <n v="0.98611229809418"/>
    <n v="5537"/>
  </r>
  <r>
    <n v="237118"/>
    <n v="21230"/>
    <s v="Groene Boog (Korian)"/>
    <s v="Jules Vandenbemptlaan 12"/>
    <s v="3001 Leuven"/>
    <x v="2"/>
    <x v="0"/>
    <s v="Korian"/>
    <n v="9.7970000000000059"/>
    <n v="13.718999999999991"/>
    <n v="6.6749999999999998"/>
    <n v="79.801000000000002"/>
    <n v="0.37832859237352912"/>
    <n v="0.98457407407407427"/>
    <n v="73"/>
    <n v="96.95"/>
    <n v="95.06"/>
    <n v="1.9882179675994038E-2"/>
    <n v="2948.8958333333335"/>
    <n v="2891.4083333333333"/>
    <n v="3.0750000000000002"/>
    <n v="6.33"/>
    <n v="0"/>
    <n v="3.2549999999999999"/>
    <n v="3.0779999999999998"/>
    <n v="0"/>
    <n v="10.029999999999999"/>
    <n v="6.7160000000000002"/>
    <n v="0.23599999999999999"/>
    <n v="0"/>
    <n v="12.178000000000001"/>
    <n v="13.726000000000001"/>
    <n v="0"/>
    <n v="1.548"/>
    <n v="0.80657325722193396"/>
    <n v="7077.35"/>
  </r>
  <r>
    <n v="237120"/>
    <n v="21229"/>
    <s v="Annuntiaten Heverlee"/>
    <s v="Naamsesteenweg 355"/>
    <s v="3001 Leuven"/>
    <x v="2"/>
    <x v="1"/>
    <s v=""/>
    <n v="9.7309999999999999"/>
    <n v="18.335000000000004"/>
    <n v="3.3829999999999996"/>
    <n v="62.98"/>
    <n v="0.4993489996824389"/>
    <n v="0.967945512820513"/>
    <n v="62"/>
    <n v="78.13"/>
    <n v="76.61"/>
    <n v="1.9840751860070505E-2"/>
    <n v="2376.4541666666664"/>
    <n v="2330.2208333333333"/>
    <n v="2.94"/>
    <n v="3.379"/>
    <n v="0"/>
    <n v="0.439"/>
    <n v="2.343"/>
    <n v="1"/>
    <n v="8.1270000000000007"/>
    <n v="6.6130000000000004"/>
    <n v="0"/>
    <n v="0"/>
    <n v="10.693"/>
    <n v="16.486999999999998"/>
    <n v="0"/>
    <n v="5.7939999999999996"/>
    <n v="0.88425296729183656"/>
    <n v="4844.0599999999995"/>
  </r>
  <r>
    <n v="237121"/>
    <n v="26018"/>
    <s v="Sint-Vincentius, Leuven (Emeis)"/>
    <s v="Brabançonnestraat 97"/>
    <s v="3000 Leuven"/>
    <x v="2"/>
    <x v="0"/>
    <s v="Emeis"/>
    <n v="10.981999999999996"/>
    <n v="19.821000000000002"/>
    <n v="3.1769999999999996"/>
    <n v="92.063999999999993"/>
    <n v="0.36909106708376782"/>
    <n v="0.72533333333333339"/>
    <n v="139"/>
    <n v="101.6"/>
    <n v="99.6"/>
    <n v="2.008032128514059E-2"/>
    <n v="3090.3333333333335"/>
    <n v="3029.5"/>
    <n v="3.008"/>
    <n v="3.1709999999999998"/>
    <n v="0"/>
    <n v="0.16300000000000001"/>
    <n v="4.8090000000000002"/>
    <n v="0"/>
    <n v="12.467000000000001"/>
    <n v="6.1609999999999996"/>
    <n v="1.4970000000000001"/>
    <n v="0"/>
    <n v="13.868"/>
    <n v="18.506"/>
    <n v="0"/>
    <n v="4.6379999999999999"/>
    <n v="0.78505216140973477"/>
    <n v="14122.4"/>
  </r>
  <r>
    <n v="237125"/>
    <n v="28334"/>
    <s v="Wijgmaalbroek (Korian)"/>
    <s v="Remy Alloingstraat 19"/>
    <s v="3018 Leuven"/>
    <x v="2"/>
    <x v="0"/>
    <s v="Korian"/>
    <n v="12.776000000000012"/>
    <n v="17.589000000000002"/>
    <n v="6.05"/>
    <n v="109.27699999999999"/>
    <n v="0.33323572206411245"/>
    <n v="0.91666666666666685"/>
    <n v="120"/>
    <n v="73.849999999999994"/>
    <n v="72.39"/>
    <n v="2.0168531565133208E-2"/>
    <n v="2246.270833333333"/>
    <n v="2201.8625000000002"/>
    <n v="3.335"/>
    <n v="6.048"/>
    <n v="0"/>
    <n v="2.7130000000000001"/>
    <n v="6.3250000000000002"/>
    <n v="0"/>
    <n v="12.653"/>
    <n v="6.3250000000000002"/>
    <n v="3.0000000000000001E-3"/>
    <n v="0"/>
    <n v="14.76"/>
    <n v="15.644"/>
    <n v="0"/>
    <n v="0.88400000000000001"/>
    <n v="0.66752745324173901"/>
    <n v="8862"/>
  </r>
  <r>
    <n v="238101"/>
    <n v="3742"/>
    <s v="Sint-Rafaël - residentie Sint-Rafaël"/>
    <s v="Kasteelstraat 14"/>
    <s v="1770 Liedekerke"/>
    <x v="2"/>
    <x v="1"/>
    <s v=""/>
    <n v="19.82800000000001"/>
    <n v="35.58000000000002"/>
    <n v="6.402000000000001"/>
    <n v="134.96300000000002"/>
    <n v="0.45797737157591356"/>
    <n v="0.97181870503597134"/>
    <n v="123"/>
    <n v="70.180000000000007"/>
    <n v="68.8"/>
    <n v="2.0058139534883779E-2"/>
    <n v="2134.6416666666669"/>
    <n v="2092.6666666666665"/>
    <n v="5.7240000000000002"/>
    <n v="5.8559999999999999"/>
    <n v="0"/>
    <n v="0.13200000000000001"/>
    <n v="7.7779999999999996"/>
    <n v="0"/>
    <n v="18.928999999999998"/>
    <n v="11.51"/>
    <n v="0"/>
    <n v="0"/>
    <n v="23.466999999999999"/>
    <n v="28.401"/>
    <n v="0"/>
    <n v="4.9340000000000002"/>
    <n v="0.85498827654675646"/>
    <n v="8632.1400000000012"/>
  </r>
  <r>
    <n v="238102"/>
    <n v="202743"/>
    <s v="Sint-Rafaël - Residentie Sara"/>
    <s v="Monniksbosstraat 11"/>
    <s v="1770 Liedekerke"/>
    <x v="2"/>
    <x v="1"/>
    <s v=""/>
    <n v="17.605"/>
    <n v="22.565000000000008"/>
    <n v="5.5570000000000039"/>
    <n v="97.814000000000007"/>
    <n v="0.46748931645776687"/>
    <n v="0.97607334983498373"/>
    <n v="90"/>
    <n v="83.38"/>
    <n v="81.760000000000005"/>
    <n v="1.9814090019569353E-2"/>
    <n v="2536.1416666666664"/>
    <n v="2486.8666666666668"/>
    <n v="4.3109999999999999"/>
    <n v="5.5490000000000004"/>
    <n v="0"/>
    <n v="1.238"/>
    <n v="10.335000000000001"/>
    <n v="2"/>
    <n v="14.234"/>
    <n v="6.3760000000000003"/>
    <n v="0"/>
    <n v="0"/>
    <n v="17.899999999999999"/>
    <n v="18.736999999999998"/>
    <n v="0"/>
    <n v="0.83699999999999997"/>
    <n v="0.8803654292343388"/>
    <n v="7504.2"/>
  </r>
  <r>
    <n v="239102"/>
    <n v="13616"/>
    <s v="Avondvrede, Linkebeek"/>
    <s v="Alsembergsesteenweg 68"/>
    <s v="1630 Linkebeek"/>
    <x v="2"/>
    <x v="1"/>
    <s v=""/>
    <n v="6.3359999999999994"/>
    <n v="6.2750000000000004"/>
    <n v="2.8200000000000003"/>
    <n v="37.727999999999994"/>
    <n v="0.40900657336726048"/>
    <n v="0.49889649122807023"/>
    <n v="48"/>
    <n v="64.900000000000006"/>
    <n v="64.900000000000006"/>
    <n v="0"/>
    <n v="1974.041666666667"/>
    <n v="1974.041666666667"/>
    <n v="1.137"/>
    <n v="2.3540000000000001"/>
    <n v="0"/>
    <n v="1.2170000000000001"/>
    <n v="2.173"/>
    <n v="2"/>
    <n v="4.13"/>
    <n v="4.1630000000000003"/>
    <n v="0"/>
    <n v="0"/>
    <n v="5.0049999999999999"/>
    <n v="6.274"/>
    <n v="0"/>
    <n v="1.2689999999999999"/>
    <n v="0.61397138915111471"/>
    <n v="3115.2000000000003"/>
  </r>
  <r>
    <n v="240101"/>
    <n v="9660"/>
    <s v="Sorgvliet (Korian)"/>
    <s v="Helen-Bosstraat 60"/>
    <s v="3350 Linter"/>
    <x v="2"/>
    <x v="0"/>
    <s v="Korian"/>
    <n v="11.654000000000002"/>
    <n v="16.097999999999995"/>
    <n v="3.7289999999999996"/>
    <n v="82.891999999999996"/>
    <n v="0.37978333252907392"/>
    <n v="1.0020040160642572"/>
    <n v="81"/>
    <n v="68.42"/>
    <n v="67.069999999999993"/>
    <n v="2.0128224243328052E-2"/>
    <n v="2081.1083333333331"/>
    <n v="2040.0458333333331"/>
    <n v="3.105"/>
    <n v="3.2290000000000001"/>
    <n v="0"/>
    <n v="0.124"/>
    <n v="4.266"/>
    <n v="0"/>
    <n v="11.614000000000001"/>
    <n v="7.2889999999999997"/>
    <n v="5.8999999999999997E-2"/>
    <n v="0"/>
    <n v="13.61"/>
    <n v="15.747"/>
    <n v="0"/>
    <n v="2.137"/>
    <n v="0.82340692755156009"/>
    <n v="5542.02"/>
  </r>
  <r>
    <n v="241101"/>
    <n v="3402"/>
    <s v="Herfstvreugde"/>
    <s v="Kerkhofstraat 50"/>
    <s v="1840 Londerzeel"/>
    <x v="2"/>
    <x v="2"/>
    <s v=""/>
    <n v="17.738000000000003"/>
    <n v="28.340999999999987"/>
    <n v="8.1000000000000014"/>
    <n v="111.90199999999999"/>
    <n v="0.48416471555468177"/>
    <n v="0.97898297101449283"/>
    <n v="110"/>
    <n v="69.790000000000006"/>
    <n v="67.11"/>
    <n v="3.9934436000596207E-2"/>
    <n v="2122.7791666666667"/>
    <n v="2041.2625"/>
    <n v="4.8499999999999996"/>
    <n v="6.7949999999999999"/>
    <n v="0"/>
    <n v="1.9450000000000001"/>
    <n v="5.7210000000000001"/>
    <n v="3"/>
    <n v="13.909000000000001"/>
    <n v="10.689"/>
    <n v="0"/>
    <n v="0"/>
    <n v="18.260000000000002"/>
    <n v="27.49"/>
    <n v="0"/>
    <n v="9.23"/>
    <n v="0.81093185403837342"/>
    <n v="7676.9000000000005"/>
  </r>
  <r>
    <n v="241102"/>
    <n v="23944"/>
    <s v="Gildentuin (Korian)"/>
    <s v="Kloosterstraat 20"/>
    <s v="1840 Londerzeel"/>
    <x v="2"/>
    <x v="0"/>
    <s v="Korian"/>
    <n v="15.983999999999996"/>
    <n v="23.756000000000007"/>
    <n v="4.0180000000000007"/>
    <n v="116.669"/>
    <n v="0.37506107020716734"/>
    <n v="0.9552846883468834"/>
    <n v="123"/>
    <n v="85.25"/>
    <n v="83.59"/>
    <n v="1.9858834788850199E-2"/>
    <n v="2593.0208333333335"/>
    <n v="2542.5291666666667"/>
    <n v="3.9319999999999999"/>
    <n v="4.0119999999999996"/>
    <n v="0"/>
    <n v="0.08"/>
    <n v="4.9409999999999998"/>
    <n v="1"/>
    <n v="14.755000000000001"/>
    <n v="10.528"/>
    <n v="0"/>
    <n v="0"/>
    <n v="17.513000000000002"/>
    <n v="22.524999999999999"/>
    <n v="0"/>
    <n v="5.0119999999999996"/>
    <n v="0.71667762539921098"/>
    <n v="10485.75"/>
  </r>
  <r>
    <n v="242101"/>
    <n v="3554"/>
    <s v="Residentie 't Spelthof (Vulpia)"/>
    <s v="Kerkstraat 5"/>
    <s v="3211 Lubbeek"/>
    <x v="2"/>
    <x v="0"/>
    <s v="Vulpia"/>
    <n v="14.130000000000004"/>
    <n v="17.08300000000002"/>
    <n v="6.3859999999999983"/>
    <n v="112.08400000000002"/>
    <n v="0.33545376681774397"/>
    <n v="0.94765936639118464"/>
    <n v="109"/>
    <n v="73.650000000000006"/>
    <n v="72.209999999999994"/>
    <n v="1.9941836310760408E-2"/>
    <n v="2240.1875000000005"/>
    <n v="2196.3874999999998"/>
    <n v="3.4710000000000001"/>
    <n v="5.6280000000000001"/>
    <n v="0"/>
    <n v="2.157"/>
    <n v="4.5449999999999999"/>
    <n v="0"/>
    <n v="13.776"/>
    <n v="9.0850000000000009"/>
    <n v="0.14599999999999999"/>
    <n v="0"/>
    <n v="15.49"/>
    <n v="16.734000000000002"/>
    <n v="0"/>
    <n v="1.244"/>
    <n v="0.69374560054227397"/>
    <n v="8027.85"/>
  </r>
  <r>
    <n v="242102"/>
    <n v="3646"/>
    <s v="Sint-Dominicus"/>
    <s v="Staatsbaan 120"/>
    <s v="3210 Lubbeek"/>
    <x v="2"/>
    <x v="1"/>
    <s v=""/>
    <n v="9.9910000000000014"/>
    <n v="21.272999999999993"/>
    <n v="3.9510000000000001"/>
    <n v="75.209000000000003"/>
    <n v="0.46822853647834695"/>
    <n v="0.97726839826839829"/>
    <n v="65"/>
    <n v="69.12"/>
    <n v="67.760000000000005"/>
    <n v="2.0070838252656431E-2"/>
    <n v="2102.4"/>
    <n v="2061.0333333333338"/>
    <n v="2.4129999999999998"/>
    <n v="3.149"/>
    <n v="0"/>
    <n v="0.73599999999999999"/>
    <n v="1.5660000000000001"/>
    <n v="1"/>
    <n v="9.4309999999999992"/>
    <n v="8.4220000000000006"/>
    <n v="0"/>
    <n v="0"/>
    <n v="10.896000000000001"/>
    <n v="19.863"/>
    <n v="0"/>
    <n v="8.9670000000000005"/>
    <n v="0.71050234964117887"/>
    <n v="4492.8"/>
  </r>
  <r>
    <n v="243101"/>
    <n v="3566"/>
    <s v="Parkhof"/>
    <s v="Koningin Fabiolalaan 62"/>
    <s v="1830 Machelen (Brab.)"/>
    <x v="2"/>
    <x v="2"/>
    <s v=""/>
    <n v="12.832999999999998"/>
    <n v="26.690999999999985"/>
    <n v="5.7160000000000011"/>
    <n v="98.885999999999996"/>
    <n v="0.457496511134033"/>
    <n v="0.94683015873015874"/>
    <n v="90"/>
    <n v="68.38"/>
    <n v="67.040000000000006"/>
    <n v="1.9988066825775475E-2"/>
    <n v="2079.8916666666664"/>
    <n v="2039.1333333333337"/>
    <n v="3.4249999999999998"/>
    <n v="4.0330000000000004"/>
    <n v="0"/>
    <n v="0.60799999999999998"/>
    <n v="4.6310000000000002"/>
    <n v="0"/>
    <n v="12.692"/>
    <n v="7.367"/>
    <n v="0.69399999999999995"/>
    <n v="0"/>
    <n v="14.782"/>
    <n v="24.088000000000001"/>
    <n v="0"/>
    <n v="9.3059999999999992"/>
    <n v="0.73783591807742388"/>
    <n v="6154.2"/>
  </r>
  <r>
    <n v="243102"/>
    <n v="24980"/>
    <s v="Residentie Woluwedal"/>
    <s v="Woluwelaan 85"/>
    <s v="1830 Machelen (Brab.)"/>
    <x v="2"/>
    <x v="0"/>
    <m/>
    <n v="10.109"/>
    <n v="13.882999999999997"/>
    <n v="2.5960000000000005"/>
    <n v="62.384"/>
    <n v="0.42619902539112586"/>
    <n v="0.94570050505050507"/>
    <n v="60"/>
    <n v="71.66"/>
    <n v="70.25"/>
    <n v="2.0071174377224166E-2"/>
    <n v="2179.6583333333333"/>
    <n v="2136.7708333333335"/>
    <n v="2.407"/>
    <n v="2.5950000000000002"/>
    <n v="0"/>
    <n v="0.188"/>
    <n v="6.1369999999999996"/>
    <n v="0"/>
    <n v="9.3019999999999996"/>
    <n v="3.4729999999999999"/>
    <n v="0"/>
    <n v="0"/>
    <n v="10.728"/>
    <n v="13.875999999999999"/>
    <n v="0"/>
    <n v="3.1480000000000001"/>
    <n v="0.87299077733860342"/>
    <n v="4299.5999999999995"/>
  </r>
  <r>
    <n v="244101"/>
    <n v="3841"/>
    <s v="Residentie Van Horick"/>
    <s v="Karel Baudewijnslaan 24"/>
    <s v="1861 Meise"/>
    <x v="2"/>
    <x v="2"/>
    <s v=""/>
    <n v="8.4260000000000019"/>
    <n v="14.205"/>
    <n v="4.0840000000000005"/>
    <n v="58.226000000000006"/>
    <n v="0.45881564936626246"/>
    <n v="0.92578541666666669"/>
    <n v="60"/>
    <n v="69.5"/>
    <n v="68.14"/>
    <n v="1.9958908130319974E-2"/>
    <n v="2113.9583333333335"/>
    <n v="2072.5916666666667"/>
    <n v="2.2919999999999998"/>
    <n v="3.5830000000000002"/>
    <n v="0"/>
    <n v="1.2909999999999999"/>
    <n v="1.9570000000000001"/>
    <n v="0"/>
    <n v="8.0879999999999992"/>
    <n v="6.4619999999999997"/>
    <n v="0"/>
    <n v="0"/>
    <n v="9.73"/>
    <n v="12.992000000000001"/>
    <n v="0"/>
    <n v="3.262"/>
    <n v="0.81810231744643636"/>
    <n v="4170"/>
  </r>
  <r>
    <n v="244102"/>
    <n v="3555"/>
    <s v="Oase (Korian)"/>
    <s v="Tramlaan 14"/>
    <s v="1861 Meise"/>
    <x v="2"/>
    <x v="0"/>
    <s v="Korian"/>
    <n v="8.0739999999999998"/>
    <n v="16.328000000000007"/>
    <n v="2.9599999999999995"/>
    <n v="74.754000000000005"/>
    <n v="0.36602723600074921"/>
    <n v="0.92291666666666661"/>
    <n v="76"/>
    <n v="85.38"/>
    <n v="83.7"/>
    <n v="2.0071684587813499E-2"/>
    <n v="2596.9749999999999"/>
    <n v="2545.875"/>
    <n v="2.5329999999999999"/>
    <n v="2.9590000000000001"/>
    <n v="0"/>
    <n v="0.42599999999999999"/>
    <n v="4.9640000000000004"/>
    <n v="0"/>
    <n v="9.3780000000000001"/>
    <n v="3.105"/>
    <n v="1.3089999999999999"/>
    <n v="0"/>
    <n v="11.257999999999999"/>
    <n v="14.927"/>
    <n v="0"/>
    <n v="3.669"/>
    <n v="0.7058692421991084"/>
    <n v="6488.8799999999992"/>
  </r>
  <r>
    <n v="244105"/>
    <n v="25971"/>
    <s v="Moutershof"/>
    <s v="Zep 7"/>
    <s v="1861 Meise"/>
    <x v="2"/>
    <x v="0"/>
    <m/>
    <n v="6.7299999999999995"/>
    <n v="12.565"/>
    <n v="1.6519999999999999"/>
    <n v="23.096000000000004"/>
    <n v="0.9069535850363698"/>
    <n v="0.97221666666666673"/>
    <n v="24"/>
    <n v="85.89"/>
    <n v="84.2"/>
    <n v="2.0071258907363498E-2"/>
    <n v="2612.4874999999997"/>
    <n v="2561.0833333333335"/>
    <n v="1.022"/>
    <n v="1.5249999999999999"/>
    <n v="0"/>
    <n v="0.503"/>
    <n v="1.6719999999999999"/>
    <n v="2"/>
    <n v="3.68"/>
    <n v="4.8639999999999999"/>
    <n v="0"/>
    <n v="1"/>
    <n v="4.4290000000000003"/>
    <n v="11.545"/>
    <n v="0"/>
    <n v="7.1159999999999997"/>
    <n v="0.94211150652431797"/>
    <n v="2061.36"/>
  </r>
  <r>
    <n v="245101"/>
    <n v="3836"/>
    <s v="Ter Stelten"/>
    <s v="Gasthuisstraat 19"/>
    <s v="1785 Merchtem"/>
    <x v="2"/>
    <x v="2"/>
    <s v=""/>
    <n v="12.404999999999998"/>
    <n v="31.924999999999986"/>
    <n v="4.4440000000000008"/>
    <n v="105.61000000000003"/>
    <n v="0.46183126597860025"/>
    <n v="0.9709554281345566"/>
    <n v="103"/>
    <n v="70.56"/>
    <n v="69.180000000000007"/>
    <n v="1.9947961838681527E-2"/>
    <n v="2146.2000000000003"/>
    <n v="2104.2250000000004"/>
    <n v="3.5310000000000001"/>
    <n v="4.0919999999999996"/>
    <n v="0"/>
    <n v="0.56100000000000005"/>
    <n v="3.6709999999999998"/>
    <n v="0"/>
    <n v="13.231"/>
    <n v="8.7319999999999993"/>
    <n v="0.82799999999999996"/>
    <n v="0"/>
    <n v="15.555999999999999"/>
    <n v="29.12"/>
    <n v="0"/>
    <n v="13.564"/>
    <n v="0.69361585782638413"/>
    <n v="7267.68"/>
  </r>
  <r>
    <n v="245102"/>
    <n v="21049"/>
    <s v="Martinas (Armonea)"/>
    <s v="Langensteenweg 4"/>
    <s v="1785 Merchtem"/>
    <x v="2"/>
    <x v="0"/>
    <s v="Armonea"/>
    <n v="13.572000000000006"/>
    <n v="15.272999999999994"/>
    <n v="4.9970000000000008"/>
    <n v="105.075"/>
    <n v="0.32207470854151793"/>
    <n v="0.95345863363363381"/>
    <n v="97"/>
    <n v="87.96"/>
    <n v="86.23"/>
    <n v="2.0062623216977826E-2"/>
    <n v="2675.45"/>
    <n v="2622.8291666666669"/>
    <n v="3.3260000000000001"/>
    <n v="4.9950000000000001"/>
    <n v="0"/>
    <n v="1.669"/>
    <n v="4.617"/>
    <n v="0"/>
    <n v="13.069000000000001"/>
    <n v="8.4320000000000004"/>
    <n v="0.02"/>
    <n v="0"/>
    <n v="15.087"/>
    <n v="17.067"/>
    <n v="0"/>
    <n v="1.98"/>
    <n v="0.70173654568210264"/>
    <n v="8532.119999999999"/>
  </r>
  <r>
    <n v="246101"/>
    <n v="3563"/>
    <s v="De Oase"/>
    <s v="Kloosterstraat 75"/>
    <s v="1745 Opwijk"/>
    <x v="2"/>
    <x v="2"/>
    <s v=""/>
    <n v="13.376999999999997"/>
    <n v="19.800000000000004"/>
    <n v="4.4080000000000013"/>
    <n v="81.050000000000011"/>
    <n v="0.46372609500308448"/>
    <n v="0.97691506024096364"/>
    <n v="80"/>
    <n v="71.86"/>
    <n v="70.45"/>
    <n v="2.0014194464158974E-2"/>
    <n v="2185.7416666666668"/>
    <n v="2142.854166666667"/>
    <n v="3.629"/>
    <n v="3.9060000000000001"/>
    <n v="0"/>
    <n v="0.27700000000000002"/>
    <n v="5.5549999999999997"/>
    <n v="2"/>
    <n v="11.173"/>
    <n v="7.8170000000000002"/>
    <n v="0"/>
    <n v="0"/>
    <n v="14.223000000000001"/>
    <n v="19.558"/>
    <n v="0"/>
    <n v="5.335"/>
    <n v="0.88292222765704698"/>
    <n v="5748.8"/>
  </r>
  <r>
    <n v="246102"/>
    <n v="15089"/>
    <s v="Heydeveld (Korian)"/>
    <s v="Ringlaan 28"/>
    <s v="1745 Opwijk"/>
    <x v="2"/>
    <x v="0"/>
    <s v="Korian"/>
    <n v="8.9310000000000009"/>
    <n v="15.647000000000004"/>
    <n v="4.0070000000000006"/>
    <n v="74.070999999999998"/>
    <n v="0.38591351541088964"/>
    <n v="0.98778333333333324"/>
    <n v="59"/>
    <n v="73.34"/>
    <n v="71.900000000000006"/>
    <n v="2.0027816411682942E-2"/>
    <n v="2230.7583333333337"/>
    <n v="2186.9583333333335"/>
    <n v="2.573"/>
    <n v="4.0069999999999997"/>
    <n v="0"/>
    <n v="1.4339999999999999"/>
    <n v="2.5259999999999998"/>
    <n v="0"/>
    <n v="10.076000000000001"/>
    <n v="5.94"/>
    <n v="1.61"/>
    <n v="0"/>
    <n v="11.817"/>
    <n v="14.994999999999999"/>
    <n v="0"/>
    <n v="3.1779999999999999"/>
    <n v="0.76553484243231251"/>
    <n v="4327.0600000000004"/>
  </r>
  <r>
    <n v="247104"/>
    <n v="14646"/>
    <s v="De Kouter (Korian)"/>
    <s v="Kouterstraat 20"/>
    <s v="3052 Oud-Heverlee"/>
    <x v="2"/>
    <x v="0"/>
    <s v="Korian"/>
    <n v="9.0139999999999976"/>
    <n v="18.030999999999988"/>
    <n v="3.3500000000000005"/>
    <n v="97.287999999999997"/>
    <n v="0.31242290930022193"/>
    <n v="0.95670408496732018"/>
    <n v="90"/>
    <n v="90.8"/>
    <n v="89.04"/>
    <n v="1.9766397124887591E-2"/>
    <n v="2761.8333333333335"/>
    <n v="2708.3"/>
    <n v="2.9910000000000001"/>
    <n v="3.35"/>
    <n v="0"/>
    <n v="0.35899999999999999"/>
    <n v="3.919"/>
    <n v="0"/>
    <n v="11.127000000000001"/>
    <n v="5.0880000000000001"/>
    <n v="2.12"/>
    <n v="0"/>
    <n v="12.968999999999999"/>
    <n v="18.722000000000001"/>
    <n v="0"/>
    <n v="5.7530000000000001"/>
    <n v="0.66501338593772008"/>
    <n v="8172"/>
  </r>
  <r>
    <n v="248101"/>
    <n v="3500"/>
    <s v="Mariëndal"/>
    <s v="J. Bt. Dekeyserstraat 70"/>
    <s v="3090 Overijse"/>
    <x v="2"/>
    <x v="2"/>
    <s v=""/>
    <n v="11.177000000000001"/>
    <n v="17.57200000000001"/>
    <n v="6.3129999999999988"/>
    <n v="69.397000000000006"/>
    <n v="0.50523797858697073"/>
    <n v="0.74395304659498207"/>
    <n v="90"/>
    <n v="77.81"/>
    <n v="76.28"/>
    <n v="2.0057682223387552E-2"/>
    <n v="2366.7208333333333"/>
    <n v="2320.1833333333334"/>
    <n v="2.577"/>
    <n v="4.101"/>
    <n v="0"/>
    <n v="1.524"/>
    <n v="4.5739999999999998"/>
    <n v="1"/>
    <n v="8.1760000000000002"/>
    <n v="4.7549999999999999"/>
    <n v="0"/>
    <n v="0"/>
    <n v="10.147"/>
    <n v="15.119"/>
    <n v="0"/>
    <n v="4.9720000000000004"/>
    <n v="0.73258675855279343"/>
    <n v="7002.9000000000005"/>
  </r>
  <r>
    <n v="248104"/>
    <n v="3347"/>
    <s v="Justus Lipsius  (Emeis)"/>
    <s v="Brusselsesteenweg 210"/>
    <s v="3090 Overijse"/>
    <x v="2"/>
    <x v="0"/>
    <s v="Emeis"/>
    <n v="6.5869999999999971"/>
    <n v="8.5199999999999942"/>
    <n v="1.4760000000000002"/>
    <n v="53.568999999999996"/>
    <n v="0.30956336687263142"/>
    <n v="0.90059429824561388"/>
    <n v="57"/>
    <n v="91.21"/>
    <n v="93.13"/>
    <n v="-2.0616342746698213E-2"/>
    <n v="2774.3041666666663"/>
    <n v="2832.7041666666664"/>
    <n v="1.431"/>
    <n v="1.4750000000000001"/>
    <n v="0"/>
    <n v="4.3999999999999997E-2"/>
    <n v="0.48199999999999998"/>
    <n v="0"/>
    <n v="5.8840000000000003"/>
    <n v="6.101"/>
    <n v="0"/>
    <n v="0"/>
    <n v="6.6219999999999999"/>
    <n v="7.8220000000000001"/>
    <n v="0"/>
    <n v="1.2"/>
    <n v="0.5993336557579666"/>
    <n v="5198.9699999999993"/>
  </r>
  <r>
    <n v="248110"/>
    <n v="3871"/>
    <s v="Residentie Yasmina"/>
    <s v="Langeweg 36"/>
    <s v="3090 Overijse"/>
    <x v="2"/>
    <x v="0"/>
    <m/>
    <n v="7.32"/>
    <n v="2.6269999999999998"/>
    <n v="0.88800000000000012"/>
    <n v="33.618000000000002"/>
    <n v="0.32229757867808906"/>
    <n v="0.91891486486486496"/>
    <n v="35"/>
    <n v="57.8"/>
    <n v="56.67"/>
    <n v="1.9940003529204109E-2"/>
    <n v="1758.0833333333333"/>
    <n v="1723.7125000000001"/>
    <n v="1.2190000000000001"/>
    <n v="0.88800000000000001"/>
    <n v="0.33100000000000002"/>
    <n v="0"/>
    <n v="1.867"/>
    <n v="2"/>
    <n v="4.6539999999999999"/>
    <n v="5.4489999999999998"/>
    <n v="0"/>
    <n v="1"/>
    <n v="5.4210000000000003"/>
    <n v="2.6259999999999999"/>
    <n v="2.7949999999999999"/>
    <n v="0"/>
    <n v="0.7929654942490415"/>
    <n v="2023"/>
  </r>
  <r>
    <n v="248112"/>
    <n v="26470"/>
    <s v="Residentie Tombeekheyde (Vulpia)"/>
    <s v="Waversesteenweg 331"/>
    <s v="3090 Overijse"/>
    <x v="2"/>
    <x v="0"/>
    <s v="Vulpia"/>
    <n v="15.732999999999999"/>
    <n v="26.723999999999993"/>
    <n v="4.0519999999999996"/>
    <n v="107.95599999999999"/>
    <n v="0.43081440586905773"/>
    <n v="0.70214516129032256"/>
    <n v="140"/>
    <n v="95.53"/>
    <n v="88.87"/>
    <n v="7.4940924946551135E-2"/>
    <n v="2905.7041666666664"/>
    <n v="2703.1291666666671"/>
    <n v="4.1630000000000003"/>
    <n v="4.048"/>
    <n v="0.115"/>
    <n v="0"/>
    <n v="7.3159999999999998"/>
    <n v="0"/>
    <n v="15.832000000000001"/>
    <n v="7.3780000000000001"/>
    <n v="1.1379999999999999"/>
    <n v="0"/>
    <n v="18.356000000000002"/>
    <n v="24.21"/>
    <n v="0"/>
    <n v="5.8540000000000001"/>
    <n v="0.85749810224327927"/>
    <n v="13374.2"/>
  </r>
  <r>
    <n v="249101"/>
    <n v="3840"/>
    <s v="Centrum vander Stokken"/>
    <s v="Palokenstraat 17"/>
    <s v="1670 Pepingen"/>
    <x v="2"/>
    <x v="1"/>
    <s v=""/>
    <n v="19.391999999999996"/>
    <n v="32.253"/>
    <n v="7.6009999999999991"/>
    <n v="123.29100000000001"/>
    <n v="0.48053791436520094"/>
    <n v="0.97243497375328092"/>
    <n v="113"/>
    <n v="82.49"/>
    <n v="80.87"/>
    <n v="2.0032150364782897E-2"/>
    <n v="2509.0708333333332"/>
    <n v="2459.7958333333336"/>
    <n v="5.423"/>
    <n v="7.5990000000000002"/>
    <n v="0"/>
    <n v="2.1760000000000002"/>
    <n v="12.124000000000001"/>
    <n v="0"/>
    <n v="19.422999999999998"/>
    <n v="6.2649999999999997"/>
    <n v="1.034"/>
    <n v="0"/>
    <n v="23.530999999999999"/>
    <n v="27.702999999999999"/>
    <n v="0"/>
    <n v="4.1719999999999997"/>
    <n v="0.92262004150466326"/>
    <n v="9321.369999999999"/>
  </r>
  <r>
    <n v="249102"/>
    <n v="3504"/>
    <s v="Mater Dei"/>
    <s v="Molenhofstraat 31"/>
    <s v="1670 Pepingen"/>
    <x v="2"/>
    <x v="1"/>
    <s v=""/>
    <n v="13.089"/>
    <n v="27.111000000000008"/>
    <n v="6.1210000000000004"/>
    <n v="94.007000000000005"/>
    <n v="0.4927399023476976"/>
    <n v="0.93833333333333324"/>
    <n v="94"/>
    <n v="64.3"/>
    <n v="61.82"/>
    <n v="4.011646716273054E-2"/>
    <n v="1955.7916666666667"/>
    <n v="1880.3583333333333"/>
    <n v="4.0540000000000003"/>
    <n v="5.617"/>
    <n v="0"/>
    <n v="1.5629999999999999"/>
    <n v="8.1940000000000008"/>
    <n v="0"/>
    <n v="14.311999999999999"/>
    <n v="4.8890000000000002"/>
    <n v="1.2290000000000001"/>
    <n v="0"/>
    <n v="17.399999999999999"/>
    <n v="21.670999999999999"/>
    <n v="0"/>
    <n v="4.2709999999999999"/>
    <n v="0.89842672683966407"/>
    <n v="6044.2"/>
  </r>
  <r>
    <n v="250101"/>
    <n v="3539"/>
    <s v="Onze-Lieve-Vrouw, Roosdaal"/>
    <s v="Gasthuisstraat 57"/>
    <s v="1760 Roosdaal"/>
    <x v="2"/>
    <x v="1"/>
    <s v=""/>
    <n v="15.632999999999999"/>
    <n v="27.907"/>
    <n v="7.4340000000000002"/>
    <n v="112.14900000000003"/>
    <n v="0.45452032563821332"/>
    <n v="0.98188079710144927"/>
    <n v="109"/>
    <n v="70.180000000000007"/>
    <n v="68.709999999999994"/>
    <n v="2.1394265754621111E-2"/>
    <n v="2134.6416666666669"/>
    <n v="2089.9291666666663"/>
    <n v="4.3380000000000001"/>
    <n v="6.9089999999999998"/>
    <n v="0"/>
    <n v="2.5710000000000002"/>
    <n v="3.528"/>
    <n v="0"/>
    <n v="15.737"/>
    <n v="11.6"/>
    <n v="0.60899999999999999"/>
    <n v="0"/>
    <n v="18.731000000000002"/>
    <n v="23.234000000000002"/>
    <n v="0"/>
    <n v="4.5030000000000001"/>
    <n v="0.81537750859723857"/>
    <n v="7649.6200000000008"/>
  </r>
  <r>
    <n v="251102"/>
    <n v="8920"/>
    <s v="De Wyngaert (Armonea)"/>
    <s v="Dijlestraat 48"/>
    <s v="3110 Rotselaar"/>
    <x v="2"/>
    <x v="0"/>
    <s v="Armonea"/>
    <n v="10.023"/>
    <n v="25.22300000000001"/>
    <n v="4.2210000000000001"/>
    <n v="122.523"/>
    <n v="0.32211911232993001"/>
    <n v="0.96391095800524929"/>
    <n v="103"/>
    <n v="87.07"/>
    <n v="85.36"/>
    <n v="2.0032802249297044E-2"/>
    <n v="2648.3791666666666"/>
    <n v="2596.3666666666668"/>
    <n v="3.0670000000000002"/>
    <n v="3.79"/>
    <n v="0"/>
    <n v="0.72299999999999998"/>
    <n v="2.5939999999999999"/>
    <n v="0"/>
    <n v="13.087"/>
    <n v="6.9180000000000001"/>
    <n v="3.5750000000000002"/>
    <n v="0"/>
    <n v="14.712999999999999"/>
    <n v="21.779"/>
    <n v="0"/>
    <n v="7.0659999999999998"/>
    <n v="0.56288991748842832"/>
    <n v="8968.2099999999991"/>
  </r>
  <r>
    <n v="251105"/>
    <n v="20458"/>
    <s v="De Lelie (Armonea)"/>
    <s v="Aarschotsesteenweg 146"/>
    <s v="3111 Rotselaar"/>
    <x v="2"/>
    <x v="0"/>
    <s v="Armonea"/>
    <n v="7.8170000000000002"/>
    <n v="15.705999999999991"/>
    <n v="4.6979999999999995"/>
    <n v="91.293999999999997"/>
    <n v="0.30912217670383585"/>
    <n v="0.81785029498525086"/>
    <n v="113"/>
    <n v="108.54"/>
    <n v="106.41"/>
    <n v="2.0016915703411353E-2"/>
    <n v="3301.4250000000006"/>
    <n v="3236.6374999999998"/>
    <n v="2.7970000000000002"/>
    <n v="4.6950000000000003"/>
    <n v="0"/>
    <n v="1.8979999999999999"/>
    <n v="1.492"/>
    <n v="0"/>
    <n v="10.706"/>
    <n v="6.3220000000000001"/>
    <n v="2.8919999999999999"/>
    <n v="0"/>
    <n v="12.574"/>
    <n v="15.882999999999999"/>
    <n v="0"/>
    <n v="3.3090000000000002"/>
    <n v="0.6549440580586634"/>
    <n v="12265.02"/>
  </r>
  <r>
    <n v="252101"/>
    <n v="3542"/>
    <s v="Zorggroep Annendael Huis Sterre"/>
    <s v="Prins Alexanderstraat 55"/>
    <s v="3270 Scherpenheuvel-Zichem"/>
    <x v="2"/>
    <x v="1"/>
    <s v=""/>
    <n v="14.601000000000004"/>
    <n v="21.766999999999999"/>
    <n v="5.3050000000000015"/>
    <n v="102.443"/>
    <n v="0.40679206973634119"/>
    <n v="0.94572752293577989"/>
    <n v="83"/>
    <n v="82.39"/>
    <n v="80.77"/>
    <n v="2.0056951838554049E-2"/>
    <n v="2506.0291666666667"/>
    <n v="2456.7541666666666"/>
    <n v="4.0590000000000002"/>
    <n v="2.7949999999999999"/>
    <n v="1.264"/>
    <n v="0"/>
    <n v="7.077"/>
    <n v="1"/>
    <n v="12.32"/>
    <n v="6.2389999999999999"/>
    <n v="0"/>
    <n v="0"/>
    <n v="15.484999999999999"/>
    <n v="17.713999999999999"/>
    <n v="0"/>
    <n v="2.2290000000000001"/>
    <n v="0.76951541850220262"/>
    <n v="6838.37"/>
  </r>
  <r>
    <n v="252105"/>
    <n v="22558"/>
    <s v="Huyze Honighsdries"/>
    <s v="Prins De Merodelaan 1"/>
    <s v="3271 Scherpenheuvel-Zichem"/>
    <x v="2"/>
    <x v="1"/>
    <s v=""/>
    <n v="25.650999999999989"/>
    <n v="23.133000000000017"/>
    <n v="7.2519999999999989"/>
    <n v="123.78100000000001"/>
    <n v="0.4527027572890831"/>
    <n v="0.94885934343434364"/>
    <n v="132"/>
    <n v="83.35"/>
    <n v="81.72"/>
    <n v="1.9946157611355764E-2"/>
    <n v="2535.2291666666665"/>
    <n v="2485.65"/>
    <n v="5.85"/>
    <n v="7.2460000000000004"/>
    <n v="0"/>
    <n v="1.3959999999999999"/>
    <n v="7.2030000000000003"/>
    <n v="5"/>
    <n v="20.084"/>
    <n v="17.937000000000001"/>
    <n v="0"/>
    <n v="0"/>
    <n v="24.936"/>
    <n v="23.12"/>
    <n v="1.8160000000000001"/>
    <n v="0"/>
    <n v="0.96520584329349268"/>
    <n v="11002.199999999999"/>
  </r>
  <r>
    <n v="252106"/>
    <n v="21032"/>
    <s v="Voortberg (Armonea)"/>
    <s v="Plaats-Vondel 21- 23"/>
    <s v="3272 Scherpenheuvel-Zichem"/>
    <x v="2"/>
    <x v="0"/>
    <s v="Armonea"/>
    <n v="8.3890000000000011"/>
    <n v="15.342000000000015"/>
    <n v="3.9039999999999995"/>
    <n v="94.106999999999985"/>
    <n v="0.29365509473259183"/>
    <n v="0.94719562706270621"/>
    <n v="101"/>
    <n v="99.27"/>
    <n v="97.32"/>
    <n v="2.0036991368680646E-2"/>
    <n v="3019.4624999999996"/>
    <n v="2960.15"/>
    <n v="2.2789999999999999"/>
    <n v="3.9009999999999998"/>
    <n v="0"/>
    <n v="1.6220000000000001"/>
    <n v="1.887"/>
    <n v="0"/>
    <n v="9.6760000000000002"/>
    <n v="6.4909999999999997"/>
    <n v="1.298"/>
    <n v="0"/>
    <n v="10.757999999999999"/>
    <n v="15.305"/>
    <n v="0"/>
    <n v="4.5469999999999997"/>
    <n v="0.55489242772715364"/>
    <n v="10026.27"/>
  </r>
  <r>
    <n v="253101"/>
    <n v="3258"/>
    <s v="De Groene Linde"/>
    <s v="Zoniënwoudlaan 68"/>
    <s v="1640 Sint-Genesius-Rode"/>
    <x v="2"/>
    <x v="2"/>
    <s v=""/>
    <n v="15.155000000000003"/>
    <n v="29.077999999999992"/>
    <n v="6.9930000000000003"/>
    <n v="102.34199999999998"/>
    <n v="0.50053741376951799"/>
    <n v="0.92341486486486479"/>
    <n v="103"/>
    <n v="81.02"/>
    <n v="79.430000000000007"/>
    <n v="2.0017625582273491E-2"/>
    <n v="2464.3583333333331"/>
    <n v="2415.9958333333338"/>
    <n v="4.1029999999999998"/>
    <n v="5.9210000000000003"/>
    <n v="0"/>
    <n v="1.8180000000000001"/>
    <n v="6.1829999999999998"/>
    <n v="2"/>
    <n v="12.803000000000001"/>
    <n v="8.4629999999999992"/>
    <n v="0"/>
    <n v="0"/>
    <n v="16.265999999999998"/>
    <n v="27.66"/>
    <n v="0"/>
    <n v="11.394"/>
    <n v="0.77952330823008609"/>
    <n v="8345.06"/>
  </r>
  <r>
    <n v="253104"/>
    <n v="17740"/>
    <s v="Residentie Blaret (Vulpia)"/>
    <s v="Zoomlaan 1"/>
    <s v="1640 Sint-Genesius-Rode"/>
    <x v="2"/>
    <x v="0"/>
    <s v="Vulpia"/>
    <n v="6.6039999999999983"/>
    <n v="6.5729999999999986"/>
    <n v="2.762"/>
    <n v="43.164000000000001"/>
    <n v="0.36926605504587146"/>
    <n v="0.52592314814814811"/>
    <n v="78"/>
    <n v="107.88"/>
    <n v="100.98"/>
    <n v="6.8330362448009385E-2"/>
    <n v="3281.35"/>
    <n v="3071.4750000000004"/>
    <n v="1.609"/>
    <n v="2.2599999999999998"/>
    <n v="0"/>
    <n v="0.65100000000000002"/>
    <n v="6.0830000000000002"/>
    <n v="1"/>
    <n v="5.1040000000000001"/>
    <n v="0.51600000000000001"/>
    <n v="0"/>
    <n v="0"/>
    <n v="6.4790000000000001"/>
    <n v="5.8029999999999999"/>
    <n v="0.67600000000000005"/>
    <n v="0"/>
    <n v="0.71691526499523961"/>
    <n v="8414.64"/>
  </r>
  <r>
    <n v="254101"/>
    <n v="3866"/>
    <s v="Zilverlinde, Sint-Pieters-Leeuw"/>
    <s v="Welzijnsweg 2"/>
    <s v="1600 Sint-Pieters-Leeuw"/>
    <x v="2"/>
    <x v="2"/>
    <s v=""/>
    <n v="15.154"/>
    <n v="29.762999999999973"/>
    <n v="5.4619999999999997"/>
    <n v="108.36600000000001"/>
    <n v="0.46489673882952187"/>
    <n v="0.97023095238095236"/>
    <n v="105"/>
    <n v="74.319999999999993"/>
    <n v="72.86"/>
    <n v="2.0038429865495422E-2"/>
    <n v="2260.5666666666666"/>
    <n v="2216.1583333333333"/>
    <n v="4.1470000000000002"/>
    <n v="5.4619999999999997"/>
    <n v="0"/>
    <n v="1.3149999999999999"/>
    <n v="7.9640000000000004"/>
    <n v="0"/>
    <n v="15.22"/>
    <n v="7.1829999999999998"/>
    <n v="7.2999999999999995E-2"/>
    <n v="0"/>
    <n v="17.981000000000002"/>
    <n v="26.651"/>
    <n v="0"/>
    <n v="8.67"/>
    <n v="0.82917298030145947"/>
    <n v="7803.5999999999995"/>
  </r>
  <r>
    <n v="254102"/>
    <n v="3629"/>
    <s v="Sint Antonius, Sint-Pieters-Leeuw"/>
    <s v="Jules Sermonstraat 17"/>
    <s v="1600 Sint-Pieters-Leeuw"/>
    <x v="2"/>
    <x v="1"/>
    <s v=""/>
    <n v="13.763000000000003"/>
    <n v="29.102999999999998"/>
    <n v="5.6829999999999998"/>
    <n v="119.554"/>
    <n v="0.40608427990698764"/>
    <n v="0.96101478494623649"/>
    <n v="124"/>
    <n v="74.95"/>
    <n v="73.48"/>
    <n v="2.0005443658138278E-2"/>
    <n v="2279.7291666666665"/>
    <n v="2235.0166666666669"/>
    <n v="5.13"/>
    <n v="5.6340000000000003"/>
    <n v="0"/>
    <n v="0.504"/>
    <n v="6.9349999999999996"/>
    <n v="0"/>
    <n v="17.393999999999998"/>
    <n v="6.3170000000000002"/>
    <n v="4.1420000000000003"/>
    <n v="0"/>
    <n v="21.585999999999999"/>
    <n v="26.398"/>
    <n v="0"/>
    <n v="4.8120000000000003"/>
    <n v="0.86216330959007503"/>
    <n v="9293.8000000000011"/>
  </r>
  <r>
    <n v="254107"/>
    <n v="26189"/>
    <s v="Belfair (Emeis)"/>
    <s v="Godfried van Leuvenlaan 2"/>
    <s v="1600 Sint-Pieters-Leeuw"/>
    <x v="2"/>
    <x v="0"/>
    <s v="Emeis"/>
    <n v="9.3169999999999984"/>
    <n v="14.939000000000011"/>
    <n v="1.4669999999999999"/>
    <n v="96.837999999999994"/>
    <n v="0.26562919515066408"/>
    <n v="0.78657764227642268"/>
    <n v="107"/>
    <n v="82.51"/>
    <n v="80.91"/>
    <n v="1.9775058707205639E-2"/>
    <n v="2509.6791666666668"/>
    <n v="2461.0124999999998"/>
    <n v="2.34"/>
    <n v="1.4650000000000001"/>
    <n v="0.875"/>
    <n v="0"/>
    <n v="2.4630000000000001"/>
    <n v="0"/>
    <n v="10.084"/>
    <n v="6.8070000000000004"/>
    <n v="0.81399999999999995"/>
    <n v="0"/>
    <n v="11.036"/>
    <n v="14.875999999999999"/>
    <n v="0"/>
    <n v="3.84"/>
    <n v="0.56664304945444233"/>
    <n v="8828.57"/>
  </r>
  <r>
    <n v="255101"/>
    <n v="3368"/>
    <s v="Floordam"/>
    <s v="Vanheylenstraat 71"/>
    <s v="1820 Steenokkerzeel"/>
    <x v="2"/>
    <x v="1"/>
    <s v=""/>
    <n v="15.962999999999996"/>
    <n v="38.376000000000033"/>
    <n v="6.5749999999999993"/>
    <n v="135.14999999999998"/>
    <n v="0.45071402145763995"/>
    <n v="0.90930839002267572"/>
    <n v="133"/>
    <n v="84.9"/>
    <n v="83.24"/>
    <n v="1.9942335415665591E-2"/>
    <n v="2582.3750000000005"/>
    <n v="2531.8833333333332"/>
    <n v="5.4560000000000004"/>
    <n v="5.577"/>
    <n v="0"/>
    <n v="0.121"/>
    <n v="6.1909999999999998"/>
    <n v="0"/>
    <n v="17.28"/>
    <n v="7.718"/>
    <n v="3.371"/>
    <n v="0"/>
    <n v="21.756"/>
    <n v="30.632999999999999"/>
    <n v="0"/>
    <n v="8.8770000000000007"/>
    <n v="0.79361033222873645"/>
    <n v="11291.7"/>
  </r>
  <r>
    <n v="256101"/>
    <n v="3643"/>
    <s v="Sint-Carolus"/>
    <s v="Meersstraat 1"/>
    <s v="1742 Ternat"/>
    <x v="2"/>
    <x v="1"/>
    <s v=""/>
    <n v="20.995999999999999"/>
    <n v="34.959000000000024"/>
    <n v="9.9030000000000022"/>
    <n v="139.49800000000002"/>
    <n v="0.47210712698389956"/>
    <n v="0.97682196182196201"/>
    <n v="119"/>
    <n v="68.760000000000005"/>
    <n v="66.930000000000007"/>
    <n v="2.734199910354107E-2"/>
    <n v="2091.4500000000003"/>
    <n v="2035.7875000000004"/>
    <n v="5.8719999999999999"/>
    <n v="9.4030000000000005"/>
    <n v="0"/>
    <n v="3.5310000000000001"/>
    <n v="14.728999999999999"/>
    <n v="0"/>
    <n v="21.623999999999999"/>
    <n v="6.0010000000000003"/>
    <n v="0.89400000000000002"/>
    <n v="0"/>
    <n v="25.795000000000002"/>
    <n v="29.783000000000001"/>
    <n v="0"/>
    <n v="3.988"/>
    <n v="0.90469103586063482"/>
    <n v="8182.4400000000005"/>
  </r>
  <r>
    <n v="256102"/>
    <n v="25294"/>
    <s v="Kapelleveld (Armonea)"/>
    <s v="Kerkstraat 39"/>
    <s v="1742 Ternat"/>
    <x v="2"/>
    <x v="0"/>
    <s v="Armonea"/>
    <n v="8.89"/>
    <n v="12.522000000000002"/>
    <n v="2.0949999999999998"/>
    <n v="56.567"/>
    <n v="0.41556030901408952"/>
    <n v="0.96187655367231628"/>
    <n v="59"/>
    <n v="92.26"/>
    <n v="90.45"/>
    <n v="2.0011055831951285E-2"/>
    <n v="2806.2416666666668"/>
    <n v="2751.1875"/>
    <n v="2.16"/>
    <n v="2.093"/>
    <n v="6.7000000000000004E-2"/>
    <n v="0"/>
    <n v="6.2140000000000004"/>
    <n v="1"/>
    <n v="8.0709999999999997"/>
    <n v="2.6720000000000002"/>
    <n v="0"/>
    <n v="0"/>
    <n v="9.5890000000000004"/>
    <n v="11.563000000000001"/>
    <n v="0"/>
    <n v="1.974"/>
    <n v="0.81968324696081751"/>
    <n v="5443.34"/>
  </r>
  <r>
    <n v="257101"/>
    <n v="3876"/>
    <s v="Zoniën"/>
    <s v="Jezus Eiklaan 37"/>
    <s v="3080 Tervuren"/>
    <x v="2"/>
    <x v="2"/>
    <s v=""/>
    <n v="19.234000000000009"/>
    <n v="48.141000000000034"/>
    <n v="8.9979999999999976"/>
    <n v="144.71299999999999"/>
    <n v="0.52775493563121523"/>
    <n v="0.88588354564755845"/>
    <n v="157"/>
    <n v="75.81"/>
    <n v="72.89"/>
    <n v="4.0060364933461434E-2"/>
    <n v="2305.8875000000003"/>
    <n v="2217.0708333333332"/>
    <n v="4.1790000000000003"/>
    <n v="3.5470000000000002"/>
    <n v="0.63200000000000001"/>
    <n v="0"/>
    <n v="11.606999999999999"/>
    <n v="3"/>
    <n v="15.616"/>
    <n v="6.6210000000000004"/>
    <n v="0"/>
    <n v="0"/>
    <n v="18.419"/>
    <n v="46.856999999999999"/>
    <n v="0"/>
    <n v="28.437999999999999"/>
    <n v="0.61235308132147392"/>
    <n v="11902.17"/>
  </r>
  <r>
    <n v="258101"/>
    <n v="3341"/>
    <s v="Campus Dommelhof"/>
    <s v="Halensebaan 25"/>
    <s v="3390 Tielt-Winge"/>
    <x v="2"/>
    <x v="1"/>
    <s v=""/>
    <n v="14.025000000000002"/>
    <n v="25.336000000000006"/>
    <n v="6.516"/>
    <n v="123.901"/>
    <n v="0.37027142638073951"/>
    <n v="0.97266354166666658"/>
    <n v="122"/>
    <n v="79.319999999999993"/>
    <n v="77.77"/>
    <n v="1.9930564485019842E-2"/>
    <n v="2412.65"/>
    <n v="2365.5041666666666"/>
    <n v="5.0090000000000003"/>
    <n v="7.3730000000000002"/>
    <n v="0"/>
    <n v="2.3639999999999999"/>
    <n v="7.2610000000000001"/>
    <n v="0"/>
    <n v="17.637"/>
    <n v="7.9249999999999998"/>
    <n v="2.4510000000000001"/>
    <n v="0"/>
    <n v="21.055"/>
    <n v="25.978999999999999"/>
    <n v="0"/>
    <n v="4.9240000000000004"/>
    <n v="0.87194615816040377"/>
    <n v="9677.0399999999991"/>
  </r>
  <r>
    <n v="259103"/>
    <n v="3528"/>
    <s v="Huize Nazareth, Tienen"/>
    <s v="Goetsenhovenplein 22"/>
    <s v="3300 Tienen"/>
    <x v="2"/>
    <x v="1"/>
    <s v=""/>
    <n v="20.086000000000002"/>
    <n v="38.152999999999999"/>
    <n v="9.6389999999999976"/>
    <n v="148.77199999999999"/>
    <n v="0.45625520931358055"/>
    <n v="0.92917499999999997"/>
    <n v="138"/>
    <n v="62.16"/>
    <n v="60.94"/>
    <n v="2.0019691499835846E-2"/>
    <n v="1890.6999999999998"/>
    <n v="1853.5916666666667"/>
    <n v="6.5129999999999999"/>
    <n v="6.9989999999999997"/>
    <n v="0"/>
    <n v="0.48599999999999999"/>
    <n v="9.2029999999999994"/>
    <n v="0"/>
    <n v="20.391999999999999"/>
    <n v="10.875999999999999"/>
    <n v="0.313"/>
    <n v="0"/>
    <n v="25.774000000000001"/>
    <n v="32.478000000000002"/>
    <n v="0"/>
    <n v="6.7039999999999997"/>
    <n v="0.87403140388367562"/>
    <n v="8578.08"/>
  </r>
  <r>
    <n v="259104"/>
    <n v="3613"/>
    <s v="Sint-Alexius"/>
    <s v="Alexianenweg 27"/>
    <s v="3300 Tienen"/>
    <x v="2"/>
    <x v="1"/>
    <s v=""/>
    <n v="8.8710000000000004"/>
    <n v="17.786000000000005"/>
    <n v="3.4960000000000004"/>
    <n v="63.045000000000002"/>
    <n v="0.47827742088984065"/>
    <n v="0.98461282051282051"/>
    <n v="60"/>
    <n v="61.27"/>
    <n v="60.07"/>
    <n v="1.9976693857166605E-2"/>
    <n v="1863.6291666666668"/>
    <n v="1827.1291666666668"/>
    <n v="2.6949999999999998"/>
    <n v="3.484"/>
    <n v="0"/>
    <n v="0.78900000000000003"/>
    <n v="3.6560000000000001"/>
    <n v="0"/>
    <n v="9.1440000000000001"/>
    <n v="4.7110000000000003"/>
    <n v="0.77700000000000002"/>
    <n v="0"/>
    <n v="11.000999999999999"/>
    <n v="14.292999999999999"/>
    <n v="0"/>
    <n v="3.2919999999999998"/>
    <n v="0.903315428783108"/>
    <n v="3676.2000000000003"/>
  </r>
  <r>
    <n v="259106"/>
    <n v="3451"/>
    <s v="Keienhof"/>
    <s v="Keibergstraat 71"/>
    <s v="3300 Tienen"/>
    <x v="2"/>
    <x v="2"/>
    <s v=""/>
    <n v="10.296999999999997"/>
    <n v="22.237000000000002"/>
    <n v="5.2999999999999989"/>
    <n v="73.821999999999989"/>
    <n v="0.51250304787190815"/>
    <n v="0.82677846441947567"/>
    <n v="70"/>
    <n v="65.5"/>
    <n v="64.22"/>
    <n v="1.9931485518529968E-2"/>
    <n v="1992.2916666666667"/>
    <n v="1953.3583333333333"/>
    <n v="2.9710000000000001"/>
    <n v="4.68"/>
    <n v="0"/>
    <n v="1.7090000000000001"/>
    <n v="2.44"/>
    <n v="0"/>
    <n v="10.212"/>
    <n v="7.8479999999999999"/>
    <n v="0"/>
    <n v="0"/>
    <n v="12.292"/>
    <n v="17.113"/>
    <n v="0"/>
    <n v="4.8209999999999997"/>
    <n v="0.83344819664599123"/>
    <n v="4585"/>
  </r>
  <r>
    <n v="259107"/>
    <n v="8921"/>
    <s v="In de Gouden Jaren "/>
    <s v="Danebroekstraat 33"/>
    <s v="3300 Tienen"/>
    <x v="2"/>
    <x v="0"/>
    <m/>
    <n v="9.6409999999999982"/>
    <n v="15.770999999999999"/>
    <n v="3.9549999999999992"/>
    <n v="76.851000000000013"/>
    <n v="0.38212905492446414"/>
    <n v="0.99050284810126588"/>
    <n v="72"/>
    <n v="70.59"/>
    <n v="68.45"/>
    <n v="3.1263696128561058E-2"/>
    <n v="2147.1125000000002"/>
    <n v="2082.0208333333335"/>
    <n v="2.7290000000000001"/>
    <n v="3.4540000000000002"/>
    <n v="0"/>
    <n v="0.72499999999999998"/>
    <n v="3.2810000000000001"/>
    <n v="0"/>
    <n v="10.262"/>
    <n v="5.8550000000000004"/>
    <n v="1.1259999999999999"/>
    <n v="0"/>
    <n v="12.07"/>
    <n v="17.010999999999999"/>
    <n v="0"/>
    <n v="4.9409999999999998"/>
    <n v="0.77330576450037436"/>
    <n v="5082.4800000000005"/>
  </r>
  <r>
    <n v="259111"/>
    <n v="25454"/>
    <s v="Passionisten"/>
    <s v="Park Passionisten 1"/>
    <s v="3300 Tienen"/>
    <x v="2"/>
    <x v="1"/>
    <s v=""/>
    <n v="8.5079999999999991"/>
    <n v="15.981999999999999"/>
    <n v="3.6020000000000003"/>
    <n v="56.378"/>
    <n v="0.49827947071552731"/>
    <n v="0.93888611111111109"/>
    <n v="56"/>
    <n v="72.319999999999993"/>
    <n v="70.92"/>
    <n v="1.9740552735476369E-2"/>
    <n v="2199.7333333333331"/>
    <n v="2157.15"/>
    <n v="2.3959999999999999"/>
    <n v="3.5990000000000002"/>
    <n v="0"/>
    <n v="1.2030000000000001"/>
    <n v="3.589"/>
    <n v="0"/>
    <n v="9.0690000000000008"/>
    <n v="4.46"/>
    <n v="1.02"/>
    <n v="0"/>
    <n v="10.425000000000001"/>
    <n v="14.688000000000001"/>
    <n v="0"/>
    <n v="4.2629999999999999"/>
    <n v="0.97485222441149022"/>
    <n v="4049.9199999999996"/>
  </r>
  <r>
    <n v="259112"/>
    <n v="25539"/>
    <s v="Residentie Twee Poorten (Vulpia)"/>
    <s v="Raeymaeckersvest 30"/>
    <s v="3300 Tienen"/>
    <x v="2"/>
    <x v="0"/>
    <s v="Vulpia"/>
    <n v="12.102"/>
    <n v="20.45600000000001"/>
    <n v="2.6430000000000002"/>
    <n v="102.754"/>
    <n v="0.34257547151449097"/>
    <n v="0.85483978494623647"/>
    <n v="122"/>
    <n v="82.22"/>
    <n v="80.599999999999994"/>
    <n v="2.009925558312653E-2"/>
    <n v="2500.8583333333331"/>
    <n v="2451.583333333333"/>
    <n v="3.0710000000000002"/>
    <n v="2.6419999999999999"/>
    <n v="0.42899999999999999"/>
    <n v="0"/>
    <n v="2.3359999999999999"/>
    <n v="0"/>
    <n v="12.193"/>
    <n v="9.1989999999999998"/>
    <n v="0.65800000000000003"/>
    <n v="0"/>
    <n v="13.846"/>
    <n v="17.754000000000001"/>
    <n v="0"/>
    <n v="3.9079999999999999"/>
    <n v="0.66364347990390593"/>
    <n v="10030.84"/>
  </r>
  <r>
    <n v="260101"/>
    <n v="3236"/>
    <s v="Damiaan  (Korian)"/>
    <s v="Pater Damiaanstraat 39"/>
    <s v="3120 Tremelo"/>
    <x v="2"/>
    <x v="0"/>
    <s v="Korian"/>
    <n v="69.48200000000007"/>
    <n v="96.82300000000032"/>
    <n v="21.803000000000008"/>
    <n v="452.81400000000002"/>
    <n v="0.41542001793230859"/>
    <n v="0.97984110871130325"/>
    <n v="346"/>
    <n v="78.86"/>
    <n v="77.31"/>
    <n v="2.0049152761609124E-2"/>
    <n v="2398.6583333333333"/>
    <n v="2351.5125000000003"/>
    <n v="16.606000000000002"/>
    <n v="21.664000000000001"/>
    <n v="0"/>
    <n v="5.0579999999999998"/>
    <n v="24.163"/>
    <n v="8"/>
    <n v="61.521999999999998"/>
    <n v="44.924999999999997"/>
    <n v="0"/>
    <n v="0"/>
    <n v="72.734999999999999"/>
    <n v="76.981999999999999"/>
    <n v="0"/>
    <n v="4.2469999999999999"/>
    <n v="0.79704828372372227"/>
    <n v="27285.56"/>
  </r>
  <r>
    <n v="261101"/>
    <n v="3815"/>
    <s v="Filfurdo "/>
    <s v="Harensesteenweg 72"/>
    <s v="1800 Vilvoorde"/>
    <x v="2"/>
    <x v="2"/>
    <s v=""/>
    <n v="19.716999999999992"/>
    <n v="42.061000000000021"/>
    <n v="5.8949999999999996"/>
    <n v="163.119"/>
    <n v="0.41486889939246818"/>
    <n v="0.85295872600349021"/>
    <n v="179"/>
    <n v="77.47"/>
    <n v="75.95"/>
    <n v="2.0013166556945405E-2"/>
    <n v="2356.3791666666666"/>
    <n v="2310.1458333333335"/>
    <n v="6.0339999999999998"/>
    <n v="5.39"/>
    <n v="0.64400000000000002"/>
    <n v="0"/>
    <n v="6.9870000000000001"/>
    <n v="2"/>
    <n v="18.047999999999998"/>
    <n v="12.721"/>
    <n v="0"/>
    <n v="0"/>
    <n v="23.08"/>
    <n v="36.384"/>
    <n v="0"/>
    <n v="13.304"/>
    <n v="0.6994173406383164"/>
    <n v="13867.13"/>
  </r>
  <r>
    <n v="261104"/>
    <n v="3299"/>
    <s v="De Stichel (Armonea)"/>
    <s v="Romeinsesteenweg 145"/>
    <s v="1800 Vilvoorde"/>
    <x v="2"/>
    <x v="0"/>
    <s v="Armonea"/>
    <n v="13.199999999999998"/>
    <n v="23.95099999999999"/>
    <n v="5.7130000000000001"/>
    <n v="145.64100000000002"/>
    <n v="0.294312727871959"/>
    <n v="0.96053026315789458"/>
    <n v="136"/>
    <n v="70.78"/>
    <n v="69.39"/>
    <n v="2.0031704856607657E-2"/>
    <n v="2152.8916666666669"/>
    <n v="2110.6125000000002"/>
    <n v="4.21"/>
    <n v="5.1669999999999998"/>
    <n v="0"/>
    <n v="0.95699999999999996"/>
    <n v="4.242"/>
    <n v="0"/>
    <n v="16.783999999999999"/>
    <n v="8.952"/>
    <n v="3.59"/>
    <n v="0"/>
    <n v="19.34"/>
    <n v="22.420999999999999"/>
    <n v="0"/>
    <n v="3.081"/>
    <n v="0.63739109069947641"/>
    <n v="9626.08"/>
  </r>
  <r>
    <n v="261105"/>
    <n v="3584"/>
    <s v="Seniorenresidentie Rietdijk  (Armonea)"/>
    <s v="Bolwerkstraat 7"/>
    <s v="1800 Vilvoorde"/>
    <x v="2"/>
    <x v="0"/>
    <s v="Armonea"/>
    <n v="6.2569999999999988"/>
    <n v="12.064999999999998"/>
    <n v="1.585"/>
    <n v="64.864999999999995"/>
    <n v="0.30689894396053341"/>
    <n v="0.98610757575757579"/>
    <n v="48"/>
    <n v="90.94"/>
    <n v="89.16"/>
    <n v="1.9964109466128255E-2"/>
    <n v="2766.0916666666667"/>
    <n v="2711.95"/>
    <n v="1.7609999999999999"/>
    <n v="1.585"/>
    <n v="0.17599999999999999"/>
    <n v="0"/>
    <n v="4.6520000000000001"/>
    <n v="0"/>
    <n v="6.99"/>
    <n v="1.599"/>
    <n v="0.73899999999999999"/>
    <n v="0"/>
    <n v="8.1720000000000006"/>
    <n v="11.186"/>
    <n v="0"/>
    <n v="3.0139999999999998"/>
    <n v="0.5726474066565298"/>
    <n v="4365.12"/>
  </r>
  <r>
    <n v="261106"/>
    <n v="25119"/>
    <s v="Beaulieu  (Emeis)"/>
    <s v="Schaarbeeklei 222"/>
    <s v="1800 Vilvoorde"/>
    <x v="2"/>
    <x v="0"/>
    <s v="Emeis"/>
    <n v="7.4429999999999943"/>
    <n v="12.883000000000001"/>
    <n v="1.968"/>
    <n v="73.601000000000013"/>
    <n v="0.30290349315906018"/>
    <n v="0.91452905982905996"/>
    <n v="68"/>
    <n v="85.47"/>
    <n v="87.67"/>
    <n v="-2.5094102885821812E-2"/>
    <n v="2599.7125000000001"/>
    <n v="2666.6291666666666"/>
    <n v="2.133"/>
    <n v="1.966"/>
    <n v="0.16700000000000001"/>
    <n v="0"/>
    <n v="1.4079999999999999"/>
    <n v="0"/>
    <n v="8.7230000000000008"/>
    <n v="6.0289999999999999"/>
    <n v="1.286"/>
    <n v="0"/>
    <n v="9.8819999999999997"/>
    <n v="13.066000000000001"/>
    <n v="0"/>
    <n v="3.1840000000000002"/>
    <n v="0.65828084191119984"/>
    <n v="5811.96"/>
  </r>
  <r>
    <n v="262104"/>
    <n v="3560"/>
    <s v="Hestia (Armonea)"/>
    <s v="Zijp 20"/>
    <s v="1780 Wemmel"/>
    <x v="2"/>
    <x v="0"/>
    <s v="Armonea"/>
    <n v="16.816000000000003"/>
    <n v="35.943000000000005"/>
    <n v="7.0580000000000016"/>
    <n v="197.10400000000004"/>
    <n v="0.30347938144329895"/>
    <n v="0.96353717948717954"/>
    <n v="196"/>
    <n v="84.77"/>
    <n v="83.11"/>
    <n v="1.9973529057875083E-2"/>
    <n v="2578.4208333333331"/>
    <n v="2527.9291666666668"/>
    <n v="5.7009999999999996"/>
    <n v="7.0549999999999997"/>
    <n v="0"/>
    <n v="1.3540000000000001"/>
    <n v="9.8149999999999995"/>
    <n v="0"/>
    <n v="22.914999999999999"/>
    <n v="6.9379999999999997"/>
    <n v="6.1619999999999999"/>
    <n v="0"/>
    <n v="26.03"/>
    <n v="35.744999999999997"/>
    <n v="0"/>
    <n v="9.7149999999999999"/>
    <n v="0.63603679050493089"/>
    <n v="16614.919999999998"/>
  </r>
  <r>
    <n v="263101"/>
    <n v="3553"/>
    <s v="Onze Lieve Vrouw"/>
    <s v="Jan Baptist De Keyzerstraat 35"/>
    <s v="1970 Wezembeek-Oppem"/>
    <x v="2"/>
    <x v="1"/>
    <s v=""/>
    <n v="7.5159999999999991"/>
    <n v="16.984000000000002"/>
    <n v="2.8490000000000002"/>
    <n v="60.310999999999993"/>
    <n v="0.45346620019565259"/>
    <n v="0.90255448717948716"/>
    <n v="60"/>
    <n v="68.489999999999995"/>
    <n v="67.510000000000005"/>
    <n v="1.4516367945489383E-2"/>
    <n v="2083.2374999999997"/>
    <n v="2053.4291666666668"/>
    <n v="2.0760000000000001"/>
    <n v="2.8479999999999999"/>
    <n v="0"/>
    <n v="0.77200000000000002"/>
    <n v="1.3640000000000001"/>
    <n v="0"/>
    <n v="7.7169999999999996"/>
    <n v="6.0149999999999997"/>
    <n v="0.33800000000000002"/>
    <n v="0"/>
    <n v="9.0660000000000007"/>
    <n v="15.295"/>
    <n v="0"/>
    <n v="6.2290000000000001"/>
    <n v="0.73536857781087117"/>
    <n v="4109.3999999999996"/>
  </r>
  <r>
    <n v="263106"/>
    <n v="25651"/>
    <s v="Vuerenveld (Vulpia)"/>
    <s v="Astridlaan 93"/>
    <s v="1970 Wezembeek-Oppem"/>
    <x v="2"/>
    <x v="0"/>
    <s v="Vulpia"/>
    <n v="9.363999999999999"/>
    <n v="16.992999999999999"/>
    <n v="3.5030000000000001"/>
    <n v="95.731000000000009"/>
    <n v="0.3119156803961099"/>
    <n v="0.79470697831978321"/>
    <n v="115"/>
    <n v="81.709999999999994"/>
    <n v="80.12"/>
    <n v="1.9845232151772141E-2"/>
    <n v="2485.3458333333333"/>
    <n v="2436.9833333333336"/>
    <n v="2.9009999999999998"/>
    <n v="3.5009999999999999"/>
    <n v="0"/>
    <n v="0.6"/>
    <n v="5.5990000000000002"/>
    <n v="0"/>
    <n v="10.91"/>
    <n v="3.3740000000000001"/>
    <n v="1.9370000000000001"/>
    <n v="0"/>
    <n v="12.659000000000001"/>
    <n v="17.71"/>
    <n v="0"/>
    <n v="5.0510000000000002"/>
    <n v="0.64702951434684486"/>
    <n v="9396.65"/>
  </r>
  <r>
    <n v="264101"/>
    <n v="3834"/>
    <s v="Isidoor Trappeniers"/>
    <s v="Hector Henneaulaan 1"/>
    <s v="1930 Zaventem"/>
    <x v="2"/>
    <x v="2"/>
    <s v=""/>
    <n v="12.030999999999999"/>
    <n v="23.274000000000033"/>
    <n v="3.452"/>
    <n v="77.119"/>
    <n v="0.50256097719109472"/>
    <n v="0.77946801346801364"/>
    <n v="97"/>
    <n v="70.61"/>
    <n v="69.22"/>
    <n v="2.0080901473562562E-2"/>
    <n v="2147.7208333333333"/>
    <n v="2105.4416666666666"/>
    <n v="2.641"/>
    <n v="3.452"/>
    <n v="0"/>
    <n v="0.81100000000000005"/>
    <n v="4.6849999999999996"/>
    <n v="2"/>
    <n v="8.6479999999999997"/>
    <n v="6.0759999999999996"/>
    <n v="0"/>
    <n v="0"/>
    <n v="10.663"/>
    <n v="20.454000000000001"/>
    <n v="0"/>
    <n v="9.7910000000000004"/>
    <n v="0.68421816598323471"/>
    <n v="6849.17"/>
  </r>
  <r>
    <n v="264103"/>
    <n v="3630"/>
    <s v="Sint-Antonius"/>
    <s v="Hoogstraat 52"/>
    <s v="1930 Zaventem"/>
    <x v="2"/>
    <x v="1"/>
    <s v=""/>
    <n v="15.34"/>
    <n v="36.311999999999983"/>
    <n v="7.463000000000001"/>
    <n v="126.22599999999997"/>
    <n v="0.46832665219526881"/>
    <n v="0.96119096692111949"/>
    <n v="127"/>
    <n v="83.6"/>
    <n v="81.709999999999994"/>
    <n v="2.3130583771876045E-2"/>
    <n v="2542.833333333333"/>
    <n v="2485.3458333333333"/>
    <n v="5.0129999999999999"/>
    <n v="6.7489999999999997"/>
    <n v="0"/>
    <n v="1.736"/>
    <n v="9.2789999999999999"/>
    <n v="0"/>
    <n v="17.731999999999999"/>
    <n v="5.6619999999999999"/>
    <n v="2.7909999999999999"/>
    <n v="0"/>
    <n v="21.678999999999998"/>
    <n v="31.439"/>
    <n v="0"/>
    <n v="9.76"/>
    <n v="0.81318631863186319"/>
    <n v="10617.199999999999"/>
  </r>
  <r>
    <n v="264104"/>
    <n v="3800"/>
    <s v="Ter Burg"/>
    <s v="Leuvensesteenweg 653"/>
    <s v="1930 Zaventem"/>
    <x v="2"/>
    <x v="1"/>
    <s v=""/>
    <n v="12.669000000000006"/>
    <n v="25.111000000000001"/>
    <n v="7.1470000000000002"/>
    <n v="129.36799999999999"/>
    <n v="0.34728062581163821"/>
    <n v="0.96490557644110286"/>
    <n v="122"/>
    <n v="76.489999999999995"/>
    <n v="74.989999999999995"/>
    <n v="2.0002667022269716E-2"/>
    <n v="2326.5708333333332"/>
    <n v="2280.9458333333332"/>
    <n v="4.3410000000000002"/>
    <n v="5.8769999999999998"/>
    <n v="0"/>
    <n v="1.536"/>
    <n v="2.7669999999999999"/>
    <n v="0"/>
    <n v="14.677"/>
    <n v="9.8940000000000001"/>
    <n v="2.016"/>
    <n v="0"/>
    <n v="17.904"/>
    <n v="24.257999999999999"/>
    <n v="0"/>
    <n v="6.3540000000000001"/>
    <n v="0.67602418022092725"/>
    <n v="9331.7799999999988"/>
  </r>
  <r>
    <n v="264105"/>
    <n v="25301"/>
    <s v="Woluwe Promenade (Armonea)"/>
    <s v="Jozef Van Damstraat 2"/>
    <s v="1932 Zaventem"/>
    <x v="2"/>
    <x v="0"/>
    <s v="Armonea"/>
    <n v="10.822000000000001"/>
    <n v="15.412000000000003"/>
    <n v="1.7630000000000003"/>
    <n v="84.757999999999996"/>
    <n v="0.3303169022393167"/>
    <n v="0.90276851851851869"/>
    <n v="90"/>
    <n v="86.33"/>
    <n v="84.64"/>
    <n v="1.9966918714555693E-2"/>
    <n v="2625.8708333333334"/>
    <n v="2574.4666666666667"/>
    <n v="2.573"/>
    <n v="1.7629999999999999"/>
    <n v="0.81"/>
    <n v="0"/>
    <n v="5.8330000000000002"/>
    <n v="1"/>
    <n v="10.087"/>
    <n v="4.9859999999999998"/>
    <n v="0"/>
    <n v="0"/>
    <n v="11.756"/>
    <n v="15.398"/>
    <n v="0"/>
    <n v="3.6419999999999999"/>
    <n v="0.6591814196312038"/>
    <n v="7769.7"/>
  </r>
  <r>
    <n v="265102"/>
    <n v="3581"/>
    <s v="Releghem"/>
    <s v="Lindestraat 60"/>
    <s v="1980 Zemst"/>
    <x v="2"/>
    <x v="2"/>
    <s v=""/>
    <n v="15.466999999999988"/>
    <n v="22.700999999999983"/>
    <n v="7.2990000000000004"/>
    <n v="86.286999999999992"/>
    <n v="0.52692757889369168"/>
    <n v="0.94203442028985507"/>
    <n v="86"/>
    <n v="64.680000000000007"/>
    <n v="63.41"/>
    <n v="2.0028386689796784E-2"/>
    <n v="1967.3500000000001"/>
    <n v="1928.7208333333333"/>
    <n v="3.375"/>
    <n v="6.2939999999999996"/>
    <n v="0"/>
    <n v="2.919"/>
    <n v="3.47"/>
    <n v="1"/>
    <n v="12"/>
    <n v="9.9640000000000004"/>
    <n v="0"/>
    <n v="0"/>
    <n v="14.507"/>
    <n v="20.155999999999999"/>
    <n v="0"/>
    <n v="5.649"/>
    <n v="0.81988176326950257"/>
    <n v="5562.4800000000005"/>
  </r>
  <r>
    <n v="265106"/>
    <n v="8922"/>
    <s v="Ambroos"/>
    <s v="Muizenstraat 66"/>
    <s v="1981 Zemst"/>
    <x v="2"/>
    <x v="1"/>
    <s v=""/>
    <n v="14.990999999999996"/>
    <n v="30.152000000000001"/>
    <n v="6.49"/>
    <n v="101.765"/>
    <n v="0.50737483417677987"/>
    <n v="0.96984603174603168"/>
    <n v="81"/>
    <n v="79.989999999999995"/>
    <n v="78.430000000000007"/>
    <n v="1.9890348081091247E-2"/>
    <n v="2433.0291666666667"/>
    <n v="2385.5791666666669"/>
    <n v="4.6310000000000002"/>
    <n v="4.6059999999999999"/>
    <n v="2.5000000000000001E-2"/>
    <n v="0"/>
    <n v="8.0500000000000007"/>
    <n v="1"/>
    <n v="14.39"/>
    <n v="6.9329999999999998"/>
    <n v="0"/>
    <n v="0"/>
    <n v="18.187999999999999"/>
    <n v="25.055"/>
    <n v="0"/>
    <n v="6.867"/>
    <n v="0.8971368285320751"/>
    <n v="6479.19"/>
  </r>
  <r>
    <n v="265108"/>
    <n v="22513"/>
    <s v="Zonnesteen (Anima)"/>
    <s v="Leopoldstraat 33"/>
    <s v="1980 Zemst"/>
    <x v="2"/>
    <x v="0"/>
    <s v="Anima"/>
    <n v="11.404000000000003"/>
    <n v="16.958000000000016"/>
    <n v="3.2750000000000008"/>
    <n v="88.633000000000024"/>
    <n v="0.35694380196992104"/>
    <n v="0.9372712365591398"/>
    <n v="76"/>
    <n v="94.94"/>
    <n v="93.08"/>
    <n v="1.9982810485603686E-2"/>
    <n v="2887.7583333333332"/>
    <n v="2831.1833333333334"/>
    <n v="3.294"/>
    <n v="3.274"/>
    <n v="0.02"/>
    <n v="0"/>
    <n v="8.0879999999999992"/>
    <n v="0"/>
    <n v="11.148999999999999"/>
    <n v="2.9529999999999998"/>
    <n v="0.108"/>
    <n v="0"/>
    <n v="13.582000000000001"/>
    <n v="15.875999999999999"/>
    <n v="0"/>
    <n v="2.294"/>
    <n v="0.76223753172693409"/>
    <n v="7215.44"/>
  </r>
  <r>
    <n v="266101"/>
    <n v="3351"/>
    <s v="De Vesten"/>
    <s v="Vestendreef 1"/>
    <s v="3440 Zoutleeuw"/>
    <x v="2"/>
    <x v="2"/>
    <s v=""/>
    <n v="9.972999999999999"/>
    <n v="16.863999999999987"/>
    <n v="3.21"/>
    <n v="66.13000000000001"/>
    <n v="0.45436261908362291"/>
    <n v="0.97549460784313713"/>
    <n v="68"/>
    <n v="62.77"/>
    <n v="61.54"/>
    <n v="1.998700032499201E-2"/>
    <n v="1909.2541666666668"/>
    <n v="1871.8416666666667"/>
    <n v="2.4420000000000002"/>
    <n v="3.0059999999999998"/>
    <n v="0"/>
    <n v="0.56399999999999995"/>
    <n v="1.292"/>
    <n v="0"/>
    <n v="9.0839999999999996"/>
    <n v="8.1790000000000003"/>
    <n v="0"/>
    <n v="0"/>
    <n v="10.864000000000001"/>
    <n v="16.623999999999999"/>
    <n v="0"/>
    <n v="5.76"/>
    <n v="0.79334631478642748"/>
    <n v="4268.3600000000006"/>
  </r>
  <r>
    <n v="266102"/>
    <n v="3549"/>
    <s v="Onze-Lieve-Vrouw van Lourdes, Zoutleeuw"/>
    <s v="Stationsstraat 36"/>
    <s v="3440 Zoutleeuw"/>
    <x v="2"/>
    <x v="1"/>
    <s v=""/>
    <n v="13.611000000000001"/>
    <n v="23.11000000000001"/>
    <n v="4.5889999999999995"/>
    <n v="77.540999999999997"/>
    <n v="0.53275041590900307"/>
    <n v="0.96297150205761317"/>
    <n v="73"/>
    <n v="65.819999999999993"/>
    <n v="64.53"/>
    <n v="1.999070199907016E-2"/>
    <n v="2002.0249999999999"/>
    <n v="1962.7875000000001"/>
    <n v="3.3239999999999998"/>
    <n v="3.629"/>
    <n v="0"/>
    <n v="0.30499999999999999"/>
    <n v="3.403"/>
    <n v="2"/>
    <n v="11.614000000000001"/>
    <n v="9.8699999999999992"/>
    <n v="0"/>
    <n v="0"/>
    <n v="14.01"/>
    <n v="18.292999999999999"/>
    <n v="0"/>
    <n v="4.2830000000000004"/>
    <n v="0.90268763839047106"/>
    <n v="4804.8599999999997"/>
  </r>
  <r>
    <n v="266103"/>
    <n v="3569"/>
    <s v="Ravelijn (Anima)"/>
    <s v="Diesterpoort 1"/>
    <s v="3440 Zoutleeuw"/>
    <x v="2"/>
    <x v="0"/>
    <s v="Anima"/>
    <n v="12.005000000000001"/>
    <n v="17.058000000000003"/>
    <n v="3.9099999999999997"/>
    <n v="71.582999999999998"/>
    <n v="0.46062612631490718"/>
    <n v="0.97635810810810819"/>
    <n v="58"/>
    <n v="81.83"/>
    <n v="80.239999999999995"/>
    <n v="1.9815553339980196E-2"/>
    <n v="2488.9958333333334"/>
    <n v="2440.6333333333332"/>
    <n v="2.9820000000000002"/>
    <n v="3.4060000000000001"/>
    <n v="0"/>
    <n v="0.42399999999999999"/>
    <n v="5.7709999999999999"/>
    <n v="0"/>
    <n v="11.141999999999999"/>
    <n v="5.7309999999999999"/>
    <n v="0"/>
    <n v="0"/>
    <n v="13.114000000000001"/>
    <n v="15.561"/>
    <n v="0"/>
    <n v="2.4470000000000001"/>
    <n v="0.91769547325102885"/>
    <n v="4746.1400000000003"/>
  </r>
  <r>
    <n v="301101"/>
    <n v="3224"/>
    <s v="Cecilia"/>
    <s v="Boskoopweg 5"/>
    <s v="3570 Alken"/>
    <x v="4"/>
    <x v="1"/>
    <s v=""/>
    <n v="15.854999999999999"/>
    <n v="29.298000000000016"/>
    <n v="6.032"/>
    <n v="86.835999999999999"/>
    <n v="0.5894444700354694"/>
    <n v="1.0038318965517239"/>
    <n v="84"/>
    <n v="80.62"/>
    <n v="79.05"/>
    <n v="1.9860847564832529E-2"/>
    <n v="2452.1916666666671"/>
    <n v="2404.4375"/>
    <n v="4.0510000000000002"/>
    <n v="5.343"/>
    <n v="0"/>
    <n v="1.292"/>
    <n v="3.7869999999999999"/>
    <n v="0"/>
    <n v="14.407999999999999"/>
    <n v="10.371"/>
    <n v="0.25"/>
    <n v="0"/>
    <n v="17.364999999999998"/>
    <n v="22.864999999999998"/>
    <n v="0"/>
    <n v="5.5"/>
    <n v="0.99410001577535889"/>
    <n v="6772.08"/>
  </r>
  <r>
    <n v="302101"/>
    <n v="18856"/>
    <s v="Residentie Pallieter"/>
    <s v="Steenweg 191"/>
    <s v="3665 As"/>
    <x v="4"/>
    <x v="0"/>
    <m/>
    <n v="9.9090000000000007"/>
    <n v="13.063000000000002"/>
    <n v="7.246999999999999"/>
    <n v="57.696000000000005"/>
    <n v="0.52376247920133112"/>
    <n v="0.94075625929229867"/>
    <n v="75"/>
    <n v="79.239999999999995"/>
    <n v="73.59"/>
    <n v="7.6776735969561027E-2"/>
    <n v="2410.2166666666667"/>
    <n v="2238.3625000000002"/>
    <n v="2.5790000000000002"/>
    <n v="6.7460000000000004"/>
    <n v="0"/>
    <n v="4.1669999999999998"/>
    <n v="1.4770000000000001"/>
    <n v="1"/>
    <n v="8.2059999999999995"/>
    <n v="7.4249999999999998"/>
    <n v="0"/>
    <n v="0"/>
    <n v="10.456"/>
    <n v="11.443"/>
    <n v="0"/>
    <n v="0.98699999999999999"/>
    <n v="0.87720214635072891"/>
    <n v="5943"/>
  </r>
  <r>
    <n v="303101"/>
    <n v="3233"/>
    <s v="Corsala"/>
    <s v="Pater Bellinkxstraat 38"/>
    <s v="3582 Beringen"/>
    <x v="4"/>
    <x v="2"/>
    <s v=""/>
    <n v="12.368000000000002"/>
    <n v="17.994000000000003"/>
    <n v="4.9839999999999991"/>
    <n v="62.481999999999999"/>
    <n v="0.56569892128933141"/>
    <n v="0.97917708333333342"/>
    <n v="60"/>
    <n v="76.5"/>
    <n v="75"/>
    <n v="2.0000000000000018E-2"/>
    <n v="2326.875"/>
    <n v="2281.25"/>
    <n v="2.8580000000000001"/>
    <n v="3.278"/>
    <n v="0"/>
    <n v="0.42"/>
    <n v="2.9209999999999998"/>
    <n v="2"/>
    <n v="9.9830000000000005"/>
    <n v="9.4359999999999999"/>
    <n v="0"/>
    <n v="0"/>
    <n v="12.093"/>
    <n v="15.641999999999999"/>
    <n v="0"/>
    <n v="3.5489999999999999"/>
    <n v="0.98086213303604608"/>
    <n v="4590"/>
  </r>
  <r>
    <n v="303102"/>
    <n v="3241"/>
    <s v="Prinsenhof, Beringen (Vivalto)"/>
    <s v="Heerbaan 375"/>
    <s v="3582 Beringen"/>
    <x v="4"/>
    <x v="0"/>
    <s v="Vivalto"/>
    <n v="12.395999999999997"/>
    <n v="15.503000000000004"/>
    <n v="3.6880000000000002"/>
    <n v="74.230999999999995"/>
    <n v="0.42552302946208459"/>
    <n v="0.97794103440790181"/>
    <n v="85"/>
    <n v="74.45"/>
    <n v="67.69"/>
    <n v="9.9867040921849615E-2"/>
    <n v="2264.5208333333335"/>
    <n v="2058.9041666666667"/>
    <n v="2.6539999999999999"/>
    <n v="3.6859999999999999"/>
    <n v="0"/>
    <n v="1.032"/>
    <n v="2.1520000000000001"/>
    <n v="1"/>
    <n v="10.039999999999999"/>
    <n v="9.2469999999999999"/>
    <n v="0"/>
    <n v="0"/>
    <n v="12.004"/>
    <n v="13.997999999999999"/>
    <n v="0"/>
    <n v="1.994"/>
    <n v="0.75813833321030488"/>
    <n v="6328.25"/>
  </r>
  <r>
    <n v="303104"/>
    <n v="3619"/>
    <s v="Ocura Beringen"/>
    <s v="Havenlaan 7"/>
    <s v="3582 Beringen"/>
    <x v="4"/>
    <x v="1"/>
    <s v=""/>
    <n v="34.093999999999987"/>
    <n v="58.815000000000005"/>
    <n v="4.7499999999999991"/>
    <n v="168.05"/>
    <n v="0.58113061588812842"/>
    <n v="0.97383410852713204"/>
    <n v="138"/>
    <n v="75.33"/>
    <n v="73.849999999999994"/>
    <n v="2.0040622884224923E-2"/>
    <n v="2291.2874999999999"/>
    <n v="2246.270833333333"/>
    <n v="6.9649999999999999"/>
    <n v="4.5759999999999996"/>
    <n v="2.3889999999999998"/>
    <n v="0"/>
    <n v="10.904"/>
    <n v="2"/>
    <n v="25.422000000000001"/>
    <n v="16.981000000000002"/>
    <n v="0"/>
    <n v="0"/>
    <n v="30.201000000000001"/>
    <n v="42.911000000000001"/>
    <n v="0"/>
    <n v="12.71"/>
    <n v="0.89200185404542409"/>
    <n v="10395.539999999999"/>
  </r>
  <r>
    <n v="303107"/>
    <n v="7473"/>
    <s v="Zorghome De Fakkel (Korian)"/>
    <s v="Tessenderlosesteenweg 143"/>
    <s v="3583 Beringen"/>
    <x v="4"/>
    <x v="0"/>
    <s v="Korian"/>
    <n v="7.7749999999999968"/>
    <n v="14.971999999999985"/>
    <n v="1.998"/>
    <n v="66.084000000000003"/>
    <n v="0.37444767265903972"/>
    <n v="0.97059264705882331"/>
    <n v="56"/>
    <n v="73.900000000000006"/>
    <n v="72.45"/>
    <n v="2.00138026224983E-2"/>
    <n v="2247.791666666667"/>
    <n v="2203.6875"/>
    <n v="2.415"/>
    <n v="1.996"/>
    <n v="0.41899999999999998"/>
    <n v="0"/>
    <n v="3.35"/>
    <n v="0"/>
    <n v="9.0169999999999995"/>
    <n v="4.415"/>
    <n v="1.252"/>
    <n v="0"/>
    <n v="10.542999999999999"/>
    <n v="14.375999999999999"/>
    <n v="0"/>
    <n v="3.8330000000000002"/>
    <n v="0.80572944736951202"/>
    <n v="4138.4000000000005"/>
  </r>
  <r>
    <n v="303109"/>
    <n v="19371"/>
    <s v="Residentie Sporenpark (Korian)"/>
    <s v="Terrilpark 1"/>
    <s v="3582 Beringen"/>
    <x v="4"/>
    <x v="0"/>
    <s v="Korian"/>
    <n v="14.431999999999995"/>
    <n v="25.23599999999999"/>
    <n v="4.3399999999999981"/>
    <n v="126.29200000000002"/>
    <n v="0.34846229373198601"/>
    <n v="0.94838482587064676"/>
    <n v="116"/>
    <n v="86.73"/>
    <n v="85.03"/>
    <n v="1.9992943666941043E-2"/>
    <n v="2638.0374999999999"/>
    <n v="2586.3291666666669"/>
    <n v="4.1210000000000004"/>
    <n v="4.3369999999999997"/>
    <n v="0"/>
    <n v="0.216"/>
    <n v="8.3840000000000003"/>
    <n v="0"/>
    <n v="16.224"/>
    <n v="6.03"/>
    <n v="1.81"/>
    <n v="0"/>
    <n v="18.512"/>
    <n v="24.562999999999999"/>
    <n v="0"/>
    <n v="6.0510000000000002"/>
    <n v="0.7231545882880861"/>
    <n v="10060.68"/>
  </r>
  <r>
    <n v="304101"/>
    <n v="3326"/>
    <s v="Demerhof"/>
    <s v="Eikenlaan 20"/>
    <s v="3740 Bilzen-Hoeselt"/>
    <x v="4"/>
    <x v="2"/>
    <s v=""/>
    <n v="23.418999999999986"/>
    <n v="32.692999999999955"/>
    <n v="5.5909999999999984"/>
    <n v="118.15799999999999"/>
    <n v="0.52220755259906182"/>
    <n v="0.97658236914600571"/>
    <n v="105"/>
    <n v="67.959999999999994"/>
    <n v="65.349999999999994"/>
    <n v="3.9938791124713102E-2"/>
    <n v="2067.1166666666663"/>
    <n v="1987.7291666666665"/>
    <n v="4.5"/>
    <n v="5.14"/>
    <n v="0"/>
    <n v="0.64"/>
    <n v="6.3840000000000003"/>
    <n v="5"/>
    <n v="15.433999999999999"/>
    <n v="14.242000000000001"/>
    <n v="0"/>
    <n v="0"/>
    <n v="18.792999999999999"/>
    <n v="30.297000000000001"/>
    <n v="0"/>
    <n v="11.504"/>
    <n v="0.75301417545275684"/>
    <n v="7135.7999999999993"/>
  </r>
  <r>
    <n v="304102"/>
    <n v="3201"/>
    <s v="Beversthuis"/>
    <s v="Blindestraat 16- 18"/>
    <s v="3740 Bilzen-Hoeselt"/>
    <x v="4"/>
    <x v="1"/>
    <s v=""/>
    <n v="16.109000000000005"/>
    <n v="30.626000000000005"/>
    <n v="4.6659999999999986"/>
    <n v="101.95199999999998"/>
    <n v="0.50416862837413701"/>
    <n v="0.98397948717948724"/>
    <n v="104"/>
    <n v="84.03"/>
    <n v="82.38"/>
    <n v="2.0029133284777956E-2"/>
    <n v="2555.9124999999999"/>
    <n v="2505.7249999999999"/>
    <n v="3.734"/>
    <n v="4.1639999999999997"/>
    <n v="0"/>
    <n v="0.43"/>
    <n v="2.6829999999999998"/>
    <n v="1"/>
    <n v="13.930999999999999"/>
    <n v="12.387"/>
    <n v="0"/>
    <n v="0"/>
    <n v="16.640999999999998"/>
    <n v="25.154"/>
    <n v="0"/>
    <n v="8.5129999999999999"/>
    <n v="0.76854129092200907"/>
    <n v="8739.1200000000008"/>
  </r>
  <r>
    <n v="304103"/>
    <n v="3171"/>
    <s v="Kristallijn (Anima)"/>
    <s v="Grote Spouwenstraat 8"/>
    <s v="3740 Bilzen-Hoeselt"/>
    <x v="4"/>
    <x v="0"/>
    <s v="Anima"/>
    <n v="13.233000000000001"/>
    <n v="23.644999999999989"/>
    <n v="5.0249999999999995"/>
    <n v="102.58800000000001"/>
    <n v="0.40845907903458478"/>
    <n v="0.96933742138364787"/>
    <n v="92"/>
    <n v="81.69"/>
    <n v="80.06"/>
    <n v="2.0359730202348159E-2"/>
    <n v="2484.7374999999997"/>
    <n v="2435.1583333333333"/>
    <n v="3.702"/>
    <n v="4.5229999999999997"/>
    <n v="0"/>
    <n v="0.82099999999999995"/>
    <n v="4.6639999999999997"/>
    <n v="0"/>
    <n v="14.262"/>
    <n v="8.5579999999999998"/>
    <n v="1.04"/>
    <n v="0"/>
    <n v="16.725999999999999"/>
    <n v="22.628"/>
    <n v="0"/>
    <n v="5.9020000000000001"/>
    <n v="0.79297636533582594"/>
    <n v="7515.48"/>
  </r>
  <r>
    <n v="304106"/>
    <n v="13541"/>
    <s v="Sint Jozef, Bilzen"/>
    <s v="Appelboomgaardstraat 8"/>
    <s v="3740 Bilzen-Hoeselt"/>
    <x v="4"/>
    <x v="1"/>
    <s v=""/>
    <n v="7.2839999999999989"/>
    <n v="12.226000000000003"/>
    <n v="2.6140000000000003"/>
    <n v="59.599000000000004"/>
    <n v="0.37121428211882751"/>
    <n v="0.96370779569892484"/>
    <n v="62"/>
    <n v="76.58"/>
    <n v="75.08"/>
    <n v="1.9978689397975424E-2"/>
    <n v="2329.3083333333334"/>
    <n v="2283.6833333333334"/>
    <n v="2.0640000000000001"/>
    <n v="2.1120000000000001"/>
    <n v="0"/>
    <n v="4.8000000000000001E-2"/>
    <n v="3.5329999999999999"/>
    <n v="0"/>
    <n v="7.5529999999999999"/>
    <n v="3.746"/>
    <n v="0.27400000000000002"/>
    <n v="0"/>
    <n v="9.0589999999999993"/>
    <n v="11.212999999999999"/>
    <n v="0"/>
    <n v="2.1539999999999999"/>
    <n v="0.71559253470626094"/>
    <n v="4747.96"/>
  </r>
  <r>
    <n v="305101"/>
    <n v="3311"/>
    <s v="De Voorzienigheid"/>
    <s v="Kerkhofstraat 31"/>
    <s v="3950 Bocholt"/>
    <x v="4"/>
    <x v="1"/>
    <s v=""/>
    <n v="18.579000000000004"/>
    <n v="35.907000000000018"/>
    <n v="5.923"/>
    <n v="115.43900000000001"/>
    <n v="0.52329801886710747"/>
    <n v="1.0014419540229886"/>
    <n v="102"/>
    <n v="74.75"/>
    <n v="73.290000000000006"/>
    <n v="1.9920862327738931E-2"/>
    <n v="2273.6458333333335"/>
    <n v="2229.2375000000002"/>
    <n v="5.2119999999999997"/>
    <n v="5.34"/>
    <n v="0"/>
    <n v="0.128"/>
    <n v="7.2210000000000001"/>
    <n v="0"/>
    <n v="17.748000000000001"/>
    <n v="9.1110000000000007"/>
    <n v="1.4159999999999999"/>
    <n v="0"/>
    <n v="22.058"/>
    <n v="31.550999999999998"/>
    <n v="0"/>
    <n v="9.4930000000000003"/>
    <n v="0.91689546969994118"/>
    <n v="7624.5"/>
  </r>
  <r>
    <n v="306101"/>
    <n v="3852"/>
    <s v="Bloesemhof"/>
    <s v="Graethempoort 3A"/>
    <s v="3840 Tongeren-Borgloon"/>
    <x v="4"/>
    <x v="2"/>
    <s v=""/>
    <n v="12.531999999999996"/>
    <n v="16.323999999999998"/>
    <n v="2.056"/>
    <n v="62.148000000000003"/>
    <n v="0.49739331917358554"/>
    <n v="0.96744791666666652"/>
    <n v="60"/>
    <n v="68.02"/>
    <n v="60.8"/>
    <n v="0.11874999999999991"/>
    <n v="2068.9416666666666"/>
    <n v="1849.3333333333333"/>
    <n v="2.298"/>
    <n v="1.806"/>
    <n v="0.49199999999999999"/>
    <n v="0"/>
    <n v="2.6320000000000001"/>
    <n v="3"/>
    <n v="8.391"/>
    <n v="8.5429999999999993"/>
    <n v="0"/>
    <n v="0"/>
    <n v="10.007"/>
    <n v="11.598000000000001"/>
    <n v="0"/>
    <n v="1.591"/>
    <n v="0.7782624837571932"/>
    <n v="4081.2"/>
  </r>
  <r>
    <n v="306104"/>
    <n v="26119"/>
    <s v="Puthof (Orelia)"/>
    <s v="Puthofveld 4"/>
    <s v="3840 Tongeren-Borgloon"/>
    <x v="4"/>
    <x v="0"/>
    <s v="Orelia"/>
    <n v="11.378000000000007"/>
    <n v="16.803000000000008"/>
    <n v="5.8800000000000008"/>
    <n v="91.866"/>
    <n v="0.37076829294842506"/>
    <n v="0.95920416666666652"/>
    <n v="96"/>
    <n v="74.099999999999994"/>
    <n v="72.66"/>
    <n v="1.9818331957060176E-2"/>
    <n v="2253.8749999999995"/>
    <n v="2210.0749999999998"/>
    <n v="2.923"/>
    <n v="5.5369999999999999"/>
    <n v="0"/>
    <n v="2.6139999999999999"/>
    <n v="6.1289999999999996"/>
    <n v="0"/>
    <n v="11.74"/>
    <n v="5.226"/>
    <n v="0.38500000000000001"/>
    <n v="0"/>
    <n v="13.426"/>
    <n v="16.251999999999999"/>
    <n v="0"/>
    <n v="2.8260000000000001"/>
    <n v="0.71984725992661325"/>
    <n v="7113.5999999999995"/>
  </r>
  <r>
    <n v="307102"/>
    <n v="3210"/>
    <s v="Residentie Boneput (Korian)"/>
    <s v="Boneputstraat 5"/>
    <s v="3960 Bree"/>
    <x v="4"/>
    <x v="0"/>
    <s v="Korian"/>
    <n v="12.212000000000003"/>
    <n v="13.413999999999996"/>
    <n v="2.6670000000000003"/>
    <n v="69.183999999999997"/>
    <n v="0.40895293709528213"/>
    <n v="0.95547716894977164"/>
    <n v="57"/>
    <n v="67.09"/>
    <n v="65.77"/>
    <n v="2.0069940702448053E-2"/>
    <n v="2040.6541666666669"/>
    <n v="2000.5041666666666"/>
    <n v="2.476"/>
    <n v="2.6659999999999999"/>
    <n v="0"/>
    <n v="0.19"/>
    <n v="5.84"/>
    <n v="3"/>
    <n v="9.25"/>
    <n v="6.36"/>
    <n v="0"/>
    <n v="0"/>
    <n v="10.737"/>
    <n v="10.016"/>
    <n v="0.72099999999999997"/>
    <n v="0"/>
    <n v="0.7871802080404835"/>
    <n v="3824.13"/>
  </r>
  <r>
    <n v="307103"/>
    <n v="15723"/>
    <s v="Gerkenberg"/>
    <s v="Meeuwerkiezel 90A"/>
    <s v="3960 Bree"/>
    <x v="4"/>
    <x v="1"/>
    <s v=""/>
    <n v="14.358999999999996"/>
    <n v="25.23899999999999"/>
    <n v="6.4649999999999999"/>
    <n v="100.223"/>
    <n v="0.45960508067010553"/>
    <n v="0.96234807692307711"/>
    <n v="95"/>
    <n v="78.53"/>
    <n v="76.989999999999995"/>
    <n v="2.0002597739966266E-2"/>
    <n v="2388.6208333333334"/>
    <n v="2341.7791666666667"/>
    <n v="3.7349999999999999"/>
    <n v="6.4459999999999997"/>
    <n v="0"/>
    <n v="2.7109999999999999"/>
    <n v="4.9240000000000004"/>
    <n v="0"/>
    <n v="13.993"/>
    <n v="8.4589999999999996"/>
    <n v="0.61"/>
    <n v="0"/>
    <n v="16.335000000000001"/>
    <n v="20.632000000000001"/>
    <n v="0"/>
    <n v="4.2969999999999997"/>
    <n v="0.80362112911258898"/>
    <n v="7460.35"/>
  </r>
  <r>
    <n v="308101"/>
    <n v="3307"/>
    <s v="De Visserij"/>
    <s v="Onze-Lieve-Vrouwstraat 21"/>
    <s v="3590 Diepenbeek"/>
    <x v="4"/>
    <x v="2"/>
    <s v=""/>
    <n v="14.607000000000001"/>
    <n v="24.196999999999971"/>
    <n v="3.6009999999999995"/>
    <n v="85.309999999999988"/>
    <n v="0.49706951119446696"/>
    <n v="0.96969166666666673"/>
    <n v="85"/>
    <n v="65.599999999999994"/>
    <n v="64.31"/>
    <n v="2.0059088788679791E-2"/>
    <n v="1995.333333333333"/>
    <n v="1956.0958333333335"/>
    <n v="3.5110000000000001"/>
    <n v="3.6019999999999999"/>
    <n v="0"/>
    <n v="9.0999999999999998E-2"/>
    <n v="2.5790000000000002"/>
    <n v="1"/>
    <n v="11.468"/>
    <n v="10.284000000000001"/>
    <n v="0"/>
    <n v="0"/>
    <n v="14.201000000000001"/>
    <n v="22.561"/>
    <n v="0"/>
    <n v="8.36"/>
    <n v="0.83080231596360632"/>
    <n v="5575.9999999999991"/>
  </r>
  <r>
    <n v="308103"/>
    <n v="16011"/>
    <s v="Ter Rooierheide (Korian)"/>
    <s v="Rooierheidestraat 96"/>
    <s v="3590 Diepenbeek"/>
    <x v="4"/>
    <x v="0"/>
    <s v="Korian"/>
    <n v="10.371999999999991"/>
    <n v="16.906000000000013"/>
    <n v="3.6149999999999998"/>
    <n v="82.36399999999999"/>
    <n v="0.37507891797387216"/>
    <n v="0.96567990196078435"/>
    <n v="80"/>
    <n v="79.34"/>
    <n v="77.8"/>
    <n v="1.9794344473007763E-2"/>
    <n v="2413.2583333333337"/>
    <n v="2366.4166666666665"/>
    <n v="3.1739999999999999"/>
    <n v="3.6120000000000001"/>
    <n v="0"/>
    <n v="0.438"/>
    <n v="3.2810000000000001"/>
    <n v="0"/>
    <n v="10.759"/>
    <n v="7.0750000000000002"/>
    <n v="0.40300000000000002"/>
    <n v="0"/>
    <n v="13.237"/>
    <n v="17.239999999999998"/>
    <n v="0"/>
    <n v="4.0030000000000001"/>
    <n v="0.78315956638817918"/>
    <n v="6347.2000000000007"/>
  </r>
  <r>
    <n v="308104"/>
    <n v="26609"/>
    <s v="Angelahof (Korian)"/>
    <s v="Kloosterstraat 1D"/>
    <s v="3590 Diepenbeek"/>
    <x v="4"/>
    <x v="0"/>
    <s v="Korian"/>
    <n v="6.5820000000000007"/>
    <n v="9.7219999999999995"/>
    <n v="1.5779999999999996"/>
    <n v="41.626000000000005"/>
    <n v="0.42958727718253015"/>
    <n v="0.96124418604651163"/>
    <n v="35"/>
    <n v="89.61"/>
    <n v="87.96"/>
    <n v="1.875852660300148E-2"/>
    <n v="2725.6375000000003"/>
    <n v="2675.45"/>
    <n v="1.4850000000000001"/>
    <n v="1.5780000000000001"/>
    <n v="0"/>
    <n v="9.2999999999999999E-2"/>
    <n v="3.73"/>
    <n v="0"/>
    <n v="6.2889999999999997"/>
    <n v="2.847"/>
    <n v="0"/>
    <n v="0"/>
    <n v="6.8550000000000004"/>
    <n v="10.191000000000001"/>
    <n v="0"/>
    <n v="3.3359999999999999"/>
    <n v="0.88505565643009398"/>
    <n v="3136.35"/>
  </r>
  <r>
    <n v="309102"/>
    <n v="3777"/>
    <s v="t Kempken"/>
    <s v="Langs de Graaf 15"/>
    <s v="3650 Dilsen-Stokkem"/>
    <x v="4"/>
    <x v="2"/>
    <s v=""/>
    <n v="14.791999999999998"/>
    <n v="28.836000000000009"/>
    <n v="4.5140000000000011"/>
    <n v="78.460999999999999"/>
    <n v="0.61357872063827901"/>
    <n v="0.984375"/>
    <n v="80"/>
    <n v="63.34"/>
    <n v="62.1"/>
    <n v="1.9967793880837359E-2"/>
    <n v="1926.5916666666669"/>
    <n v="1888.8750000000002"/>
    <n v="3.3319999999999999"/>
    <n v="4.01"/>
    <n v="0"/>
    <n v="0.67800000000000005"/>
    <n v="5.6020000000000003"/>
    <n v="3"/>
    <n v="11.738"/>
    <n v="8.7159999999999993"/>
    <n v="0"/>
    <n v="0"/>
    <n v="14.252000000000001"/>
    <n v="26.553000000000001"/>
    <n v="0"/>
    <n v="12.301"/>
    <n v="0.89328863747468401"/>
    <n v="5067.2000000000007"/>
  </r>
  <r>
    <n v="309104"/>
    <n v="3516"/>
    <s v="Huize Lieve Moenssens (Armonea)"/>
    <s v="Lieve Moenssenslaan 3"/>
    <s v="3650 Dilsen-Stokkem"/>
    <x v="4"/>
    <x v="0"/>
    <s v="Armonea"/>
    <n v="7.583999999999997"/>
    <n v="16.236999999999991"/>
    <n v="3.8149999999999999"/>
    <n v="75.58899999999997"/>
    <n v="0.36560875259627723"/>
    <n v="0.96902243589743586"/>
    <n v="54"/>
    <n v="71.489999999999995"/>
    <n v="70.09"/>
    <n v="1.9974318733057439E-2"/>
    <n v="2174.4874999999997"/>
    <n v="2131.9041666666667"/>
    <n v="2.7010000000000001"/>
    <n v="3.8140000000000001"/>
    <n v="0"/>
    <n v="1.113"/>
    <n v="0.85299999999999998"/>
    <n v="0"/>
    <n v="9.8290000000000006"/>
    <n v="6.71"/>
    <n v="2.266"/>
    <n v="0"/>
    <n v="11.51"/>
    <n v="15.702"/>
    <n v="0"/>
    <n v="4.1920000000000002"/>
    <n v="0.73677456743107872"/>
    <n v="3860.4599999999996"/>
  </r>
  <r>
    <n v="310103"/>
    <n v="3835"/>
    <s v="Uilenspiegel (Korian)"/>
    <s v="Socialestraat 4"/>
    <s v="3600 Genk"/>
    <x v="4"/>
    <x v="0"/>
    <s v="Korian"/>
    <n v="13.304999999999998"/>
    <n v="19.864999999999995"/>
    <n v="3.3370000000000006"/>
    <n v="89.837000000000003"/>
    <n v="0.40636931331188703"/>
    <n v="0.97041523297491039"/>
    <n v="85"/>
    <n v="72.34"/>
    <n v="70.92"/>
    <n v="2.0022560631697717E-2"/>
    <n v="2200.3416666666667"/>
    <n v="2157.15"/>
    <n v="3.4129999999999998"/>
    <n v="2.8359999999999999"/>
    <n v="0.57699999999999996"/>
    <n v="0"/>
    <n v="2.6629999999999998"/>
    <n v="1"/>
    <n v="12.478"/>
    <n v="10.644"/>
    <n v="0"/>
    <n v="0"/>
    <n v="14.829000000000001"/>
    <n v="17.753"/>
    <n v="0"/>
    <n v="2.9239999999999999"/>
    <n v="0.81354071363220493"/>
    <n v="6148.9000000000005"/>
  </r>
  <r>
    <n v="310104"/>
    <n v="3284"/>
    <s v="De Olijfboom"/>
    <s v="Erfstraat 9"/>
    <s v="3600 Genk"/>
    <x v="4"/>
    <x v="1"/>
    <s v=""/>
    <n v="13.196999999999999"/>
    <n v="28.089999999999996"/>
    <n v="3.3740000000000001"/>
    <n v="79.591999999999999"/>
    <n v="0.56112423359131569"/>
    <n v="0.94643571428571427"/>
    <n v="76"/>
    <n v="71.67"/>
    <n v="70.27"/>
    <n v="1.99231535505906E-2"/>
    <n v="2179.9625000000001"/>
    <n v="2137.3791666666666"/>
    <n v="3.746"/>
    <n v="3.3730000000000002"/>
    <n v="0.373"/>
    <n v="0"/>
    <n v="3.02"/>
    <n v="0"/>
    <n v="12.701000000000001"/>
    <n v="9.1709999999999994"/>
    <n v="0.51"/>
    <n v="0"/>
    <n v="15.695"/>
    <n v="22.420999999999999"/>
    <n v="0"/>
    <n v="6.726"/>
    <n v="0.95418402120408941"/>
    <n v="5446.92"/>
  </r>
  <r>
    <n v="310107"/>
    <n v="7474"/>
    <s v="Residentie Prinsenpark (Korian)"/>
    <s v="D'Ierdstraat 11"/>
    <s v="3600 Genk"/>
    <x v="4"/>
    <x v="0"/>
    <s v="Korian"/>
    <n v="21.213999999999995"/>
    <n v="37.10300000000003"/>
    <n v="6.099000000000002"/>
    <n v="175.32100000000003"/>
    <n v="0.36741747993680174"/>
    <n v="0.97222222222222221"/>
    <n v="164"/>
    <n v="71.099999999999994"/>
    <n v="69.709999999999994"/>
    <n v="1.9939750394491584E-2"/>
    <n v="2162.6249999999995"/>
    <n v="2120.3458333333333"/>
    <n v="5.6239999999999997"/>
    <n v="6.0970000000000004"/>
    <n v="0"/>
    <n v="0.47299999999999998"/>
    <n v="5.6689999999999996"/>
    <n v="0"/>
    <n v="21.686"/>
    <n v="15.529"/>
    <n v="0.48799999999999999"/>
    <n v="0"/>
    <n v="24.919"/>
    <n v="33.709000000000003"/>
    <n v="0"/>
    <n v="8.7899999999999991"/>
    <n v="0.69737470953707215"/>
    <n v="11660.4"/>
  </r>
  <r>
    <n v="310108"/>
    <n v="3392"/>
    <s v="Toermalien"/>
    <s v="Welzijnscampus 15"/>
    <s v="3600 Genk"/>
    <x v="4"/>
    <x v="2"/>
    <s v=""/>
    <n v="36.68"/>
    <n v="76.57000000000005"/>
    <n v="11.581"/>
    <n v="251.459"/>
    <n v="0.4964268528865543"/>
    <n v="0.92060151515151523"/>
    <n v="240"/>
    <n v="77.150000000000006"/>
    <n v="74.180000000000007"/>
    <n v="4.0037746023186882E-2"/>
    <n v="2346.6458333333335"/>
    <n v="2256.3083333333338"/>
    <n v="10.882"/>
    <n v="9.5389999999999997"/>
    <n v="1.343"/>
    <n v="0"/>
    <n v="9.8819999999999997"/>
    <n v="2"/>
    <n v="33.220999999999997"/>
    <n v="25.091000000000001"/>
    <n v="0"/>
    <n v="0"/>
    <n v="42.167999999999999"/>
    <n v="66.064999999999998"/>
    <n v="0"/>
    <n v="23.896999999999998"/>
    <n v="0.86068402886727324"/>
    <n v="18516"/>
  </r>
  <r>
    <n v="310109"/>
    <n v="14991"/>
    <s v="Mandana"/>
    <s v="Stalenstraat 2"/>
    <s v="3600 Genk"/>
    <x v="4"/>
    <x v="2"/>
    <s v=""/>
    <n v="12.215"/>
    <n v="38.597000000000016"/>
    <n v="2.4790000000000001"/>
    <n v="92.515000000000001"/>
    <n v="0.57602550937685792"/>
    <n v="0.96962777777777787"/>
    <n v="95"/>
    <n v="85.13"/>
    <n v="81.86"/>
    <n v="3.9946249694600588E-2"/>
    <n v="2589.3708333333329"/>
    <n v="2489.9083333333333"/>
    <n v="4.3789999999999996"/>
    <n v="2.202"/>
    <n v="2.177"/>
    <n v="0"/>
    <n v="3.3010000000000002"/>
    <n v="0"/>
    <n v="11.875999999999999"/>
    <n v="8.5069999999999997"/>
    <n v="6.8000000000000005E-2"/>
    <n v="0"/>
    <n v="15.847"/>
    <n v="34.777000000000001"/>
    <n v="0"/>
    <n v="18.93"/>
    <n v="0.90414001421464107"/>
    <n v="8087.3499999999995"/>
  </r>
  <r>
    <n v="310110"/>
    <n v="21800"/>
    <s v="De Vierde Wand"/>
    <s v="Evence Coppéeplaats 1"/>
    <s v="3600 Genk"/>
    <x v="4"/>
    <x v="0"/>
    <m/>
    <n v="12.504000000000001"/>
    <n v="18.021000000000004"/>
    <n v="3.5510000000000006"/>
    <n v="75.545000000000002"/>
    <n v="0.45106889933152433"/>
    <n v="0.90378174603174621"/>
    <n v="75"/>
    <n v="82.27"/>
    <n v="71.44"/>
    <n v="0.15159574468085113"/>
    <n v="2502.3791666666666"/>
    <n v="2172.9666666666667"/>
    <n v="2.7789999999999999"/>
    <n v="3.5510000000000002"/>
    <n v="0"/>
    <n v="0.77200000000000002"/>
    <n v="3.2320000000000002"/>
    <n v="0"/>
    <n v="10.874000000000001"/>
    <n v="7.891"/>
    <n v="0"/>
    <n v="0"/>
    <n v="12.635"/>
    <n v="18.012"/>
    <n v="0"/>
    <n v="5.3769999999999998"/>
    <n v="0.82327554943062309"/>
    <n v="6170.25"/>
  </r>
  <r>
    <n v="310112"/>
    <n v="29015"/>
    <s v="Hof van Gan (Korian)"/>
    <s v="Bochtlaan 62"/>
    <s v="3600 Genk"/>
    <x v="4"/>
    <x v="0"/>
    <s v="Korian"/>
    <n v="6.1230000000000011"/>
    <n v="6.7740000000000009"/>
    <n v="2.1850000000000001"/>
    <n v="29.071999999999999"/>
    <n v="0.51878095762245469"/>
    <n v="0.96666666666666667"/>
    <n v="39"/>
    <n v="87.15"/>
    <n v="83.68"/>
    <n v="4.1467495219885242E-2"/>
    <n v="2650.8125000000005"/>
    <n v="2545.2666666666669"/>
    <n v="0.90300000000000002"/>
    <n v="1.24"/>
    <n v="0"/>
    <n v="0.33700000000000002"/>
    <n v="1.6890000000000001"/>
    <n v="2"/>
    <n v="3.5649999999999999"/>
    <n v="4.4260000000000002"/>
    <n v="0"/>
    <n v="1"/>
    <n v="4.1159999999999997"/>
    <n v="6.7649999999999997"/>
    <n v="0"/>
    <n v="2.649"/>
    <n v="0.68344171143153332"/>
    <n v="3398.8500000000004"/>
  </r>
  <r>
    <n v="311101"/>
    <n v="3380"/>
    <s v="Ocura Montenaken"/>
    <s v="Hellebronstraat 8"/>
    <s v="3890 Gingelom"/>
    <x v="4"/>
    <x v="1"/>
    <s v=""/>
    <n v="16.530000000000005"/>
    <n v="29.039000000000001"/>
    <n v="6.756999999999997"/>
    <n v="100.357"/>
    <n v="0.52139860697310603"/>
    <n v="0.99339942244224433"/>
    <n v="83"/>
    <n v="74.930000000000007"/>
    <n v="73.459999999999994"/>
    <n v="2.0010890280424798E-2"/>
    <n v="2279.1208333333334"/>
    <n v="2234.4083333333333"/>
    <n v="4.2439999999999998"/>
    <n v="5.6539999999999999"/>
    <n v="0"/>
    <n v="1.41"/>
    <n v="4.8559999999999999"/>
    <n v="0"/>
    <n v="15.807"/>
    <n v="9.5690000000000008"/>
    <n v="1.3819999999999999"/>
    <n v="0"/>
    <n v="18.533999999999999"/>
    <n v="24.125"/>
    <n v="0"/>
    <n v="5.5910000000000002"/>
    <n v="0.93126715462031107"/>
    <n v="6219.1900000000005"/>
  </r>
  <r>
    <n v="312101"/>
    <n v="3722"/>
    <s v="Sint-Lambertus' Buren (Korian)"/>
    <s v="Dorpsstraat 70"/>
    <s v="3545 Halen"/>
    <x v="4"/>
    <x v="0"/>
    <s v="Korian"/>
    <n v="22.648000000000007"/>
    <n v="28.562999999999988"/>
    <n v="7.5459999999999994"/>
    <n v="166.572"/>
    <n v="0.35274235765915035"/>
    <n v="0.97401764705882365"/>
    <n v="168"/>
    <n v="73.290000000000006"/>
    <n v="71.86"/>
    <n v="1.9899805176732732E-2"/>
    <n v="2229.2375000000002"/>
    <n v="2185.7416666666668"/>
    <n v="6.056"/>
    <n v="7.0529999999999999"/>
    <n v="0"/>
    <n v="0.997"/>
    <n v="12.46"/>
    <n v="1"/>
    <n v="21.780999999999999"/>
    <n v="10.176"/>
    <n v="0"/>
    <n v="0"/>
    <n v="26.498000000000001"/>
    <n v="27.79"/>
    <n v="0"/>
    <n v="1.292"/>
    <n v="0.74755932091206945"/>
    <n v="12312.720000000001"/>
  </r>
  <r>
    <n v="313101"/>
    <n v="5584"/>
    <s v="Coham (Korian)"/>
    <s v="Meulenven 16"/>
    <s v="3945 Tessenderlo-Ham"/>
    <x v="4"/>
    <x v="0"/>
    <s v="Korian"/>
    <n v="17.042999999999992"/>
    <n v="26.742999999999952"/>
    <n v="5.6240000000000014"/>
    <n v="120.863"/>
    <n v="0.40880997493029253"/>
    <n v="1.0076444444444446"/>
    <n v="108"/>
    <n v="75.53"/>
    <n v="74.05"/>
    <n v="1.9986495611073574E-2"/>
    <n v="2297.3708333333334"/>
    <n v="2252.3541666666665"/>
    <n v="4.5780000000000003"/>
    <n v="5.6230000000000002"/>
    <n v="0"/>
    <n v="1.0449999999999999"/>
    <n v="5.8570000000000002"/>
    <n v="0"/>
    <n v="16.600999999999999"/>
    <n v="11.180999999999999"/>
    <n v="0"/>
    <n v="0"/>
    <n v="20.193000000000001"/>
    <n v="24.164999999999999"/>
    <n v="0"/>
    <n v="3.972"/>
    <n v="0.77715062903774224"/>
    <n v="8157.24"/>
  </r>
  <r>
    <n v="314101"/>
    <n v="3671"/>
    <s v="Sint-Jan Berchmans"/>
    <s v="Bosstraat 7"/>
    <s v="3930 Hamont-Achel"/>
    <x v="4"/>
    <x v="1"/>
    <s v=""/>
    <n v="19.502999999999997"/>
    <n v="35.331000000000017"/>
    <n v="10.091999999999999"/>
    <n v="115.60100000000001"/>
    <n v="0.5616387401493067"/>
    <n v="0.99572357549857549"/>
    <n v="100"/>
    <n v="73.28"/>
    <n v="71.84"/>
    <n v="2.0044543429843964E-2"/>
    <n v="2228.9333333333334"/>
    <n v="2185.1333333333337"/>
    <n v="5.1550000000000002"/>
    <n v="8.6539999999999999"/>
    <n v="0"/>
    <n v="3.4990000000000001"/>
    <n v="4.4139999999999997"/>
    <n v="1"/>
    <n v="17.875"/>
    <n v="14.598000000000001"/>
    <n v="0"/>
    <n v="0"/>
    <n v="21.899000000000001"/>
    <n v="24.077000000000002"/>
    <n v="0"/>
    <n v="2.1779999999999999"/>
    <n v="0.92545018594636919"/>
    <n v="7328"/>
  </r>
  <r>
    <n v="314102"/>
    <n v="3158"/>
    <s v="Aan De Beverdijk (Vulpia)"/>
    <s v="Beverbekerdijk 7"/>
    <s v="3930 Hamont-Achel"/>
    <x v="4"/>
    <x v="0"/>
    <s v="Vulpia"/>
    <n v="10.247000000000002"/>
    <n v="19.783000000000001"/>
    <n v="5.4449999999999994"/>
    <n v="80.81"/>
    <n v="0.43899269892340059"/>
    <n v="0.95863453815261035"/>
    <n v="71"/>
    <n v="72.55"/>
    <n v="71.13"/>
    <n v="1.9963447209335072E-2"/>
    <n v="2206.7291666666665"/>
    <n v="2163.5374999999999"/>
    <n v="3.5139999999999998"/>
    <n v="4.8369999999999997"/>
    <n v="0"/>
    <n v="1.323"/>
    <n v="3.9809999999999999"/>
    <n v="0"/>
    <n v="10.737"/>
    <n v="6.1719999999999997"/>
    <n v="0.58399999999999996"/>
    <n v="0"/>
    <n v="13.603999999999999"/>
    <n v="15.848000000000001"/>
    <n v="0"/>
    <n v="2.2440000000000002"/>
    <n v="0.86248982912937344"/>
    <n v="5151.05"/>
  </r>
  <r>
    <n v="315101"/>
    <n v="3652"/>
    <s v="Sint-Elisabeth, Hasselt"/>
    <s v="Demerstraat 80"/>
    <s v="3500 Hasselt"/>
    <x v="4"/>
    <x v="1"/>
    <s v=""/>
    <n v="21.805999999999997"/>
    <n v="35.442999999999998"/>
    <n v="6.5159999999999991"/>
    <n v="120.17999999999999"/>
    <n v="0.53057913130304546"/>
    <n v="0.97628150406504044"/>
    <n v="110"/>
    <n v="69.53"/>
    <n v="66.86"/>
    <n v="3.9934190846545148E-2"/>
    <n v="2114.8708333333334"/>
    <n v="2033.6583333333333"/>
    <n v="4.8559999999999999"/>
    <n v="5.5110000000000001"/>
    <n v="0"/>
    <n v="0.65500000000000003"/>
    <n v="7.3419999999999996"/>
    <n v="2"/>
    <n v="17.635999999999999"/>
    <n v="11.927"/>
    <n v="0"/>
    <n v="0"/>
    <n v="20.742999999999999"/>
    <n v="28.47"/>
    <n v="0"/>
    <n v="7.7270000000000003"/>
    <n v="0.89080595603876156"/>
    <n v="7648.3"/>
  </r>
  <r>
    <n v="315103"/>
    <n v="3881"/>
    <s v="Hogevijf campus Stadspark"/>
    <s v="Zeven-Septemberlaan 17"/>
    <s v="3500 Hasselt"/>
    <x v="4"/>
    <x v="2"/>
    <s v=""/>
    <n v="22.052999999999983"/>
    <n v="39.610000000000042"/>
    <n v="8.8179999999999978"/>
    <n v="138.661"/>
    <n v="0.50829721406884432"/>
    <n v="0.90530227272727248"/>
    <n v="146"/>
    <n v="70.5"/>
    <n v="69.12"/>
    <n v="1.9965277777777679E-2"/>
    <n v="2144.375"/>
    <n v="2102.4"/>
    <n v="5.944"/>
    <n v="8.0259999999999998"/>
    <n v="0"/>
    <n v="2.0819999999999999"/>
    <n v="3.4750000000000001"/>
    <n v="3"/>
    <n v="18.927"/>
    <n v="18.265000000000001"/>
    <n v="0"/>
    <n v="0"/>
    <n v="23.962"/>
    <n v="34.399000000000001"/>
    <n v="0"/>
    <n v="10.436999999999999"/>
    <n v="0.84636211181379184"/>
    <n v="10293"/>
  </r>
  <r>
    <n v="315104"/>
    <n v="3601"/>
    <s v="Salvator"/>
    <s v="Ekkelgaarden 17-23"/>
    <s v="3500 Hasselt"/>
    <x v="4"/>
    <x v="1"/>
    <s v=""/>
    <n v="35.936000000000028"/>
    <n v="64.361000000000018"/>
    <n v="15.649000000000001"/>
    <n v="294.77100000000007"/>
    <n v="0.39334262868464004"/>
    <n v="0.96201393442622962"/>
    <n v="279"/>
    <n v="72.33"/>
    <n v="70.900000000000006"/>
    <n v="2.0169252468265064E-2"/>
    <n v="2200.0374999999999"/>
    <n v="2156.541666666667"/>
    <n v="10.868"/>
    <n v="12.866"/>
    <n v="0"/>
    <n v="1.998"/>
    <n v="13.051"/>
    <n v="0"/>
    <n v="38.185000000000002"/>
    <n v="21.684999999999999"/>
    <n v="3.4489999999999998"/>
    <n v="0"/>
    <n v="45.517000000000003"/>
    <n v="54.381999999999998"/>
    <n v="0"/>
    <n v="8.8650000000000002"/>
    <n v="0.76116001337074435"/>
    <n v="20180.07"/>
  </r>
  <r>
    <n v="315106"/>
    <n v="3450"/>
    <s v="Katharinadal (Orelia)"/>
    <s v="Martelarenlaan 13- 15"/>
    <s v="3500 Hasselt"/>
    <x v="4"/>
    <x v="0"/>
    <s v="Orelia"/>
    <n v="8.6659999999999986"/>
    <n v="13.636999999999992"/>
    <n v="4.2439999999999989"/>
    <n v="65.73"/>
    <n v="0.40387950707439507"/>
    <n v="0.94643333333333324"/>
    <n v="51"/>
    <n v="76.739999999999995"/>
    <n v="75.23"/>
    <n v="2.0071779875049822E-2"/>
    <n v="2334.1749999999997"/>
    <n v="2288.2458333333334"/>
    <n v="2.1030000000000002"/>
    <n v="4.2430000000000003"/>
    <n v="0"/>
    <n v="2.14"/>
    <n v="1.667"/>
    <n v="0"/>
    <n v="8.4169999999999998"/>
    <n v="6.9850000000000003"/>
    <n v="0"/>
    <n v="0"/>
    <n v="9.6560000000000006"/>
    <n v="10.702999999999999"/>
    <n v="0"/>
    <n v="1.0469999999999999"/>
    <n v="0.7154349547747072"/>
    <n v="3913.74"/>
  </r>
  <r>
    <n v="315107"/>
    <n v="3849"/>
    <s v="Vinkenbosch (Korian)"/>
    <s v="Lindekensveldstraat 56- 56a"/>
    <s v="3510 Hasselt"/>
    <x v="4"/>
    <x v="0"/>
    <s v="Korian"/>
    <n v="12.693000000000001"/>
    <n v="23.133999999999986"/>
    <n v="5.7400000000000011"/>
    <n v="106.79500000000002"/>
    <n v="0.38922234186993754"/>
    <n v="0.97651136363636371"/>
    <n v="99"/>
    <n v="83.27"/>
    <n v="81.48"/>
    <n v="2.1968581246931684E-2"/>
    <n v="2532.7958333333331"/>
    <n v="2478.3500000000004"/>
    <n v="3.6920000000000002"/>
    <n v="5.7370000000000001"/>
    <n v="0"/>
    <n v="2.0449999999999999"/>
    <n v="5.6680000000000001"/>
    <n v="0"/>
    <n v="14.256"/>
    <n v="7.0149999999999997"/>
    <n v="1.573"/>
    <n v="0"/>
    <n v="16.408999999999999"/>
    <n v="22.355"/>
    <n v="0"/>
    <n v="5.9459999999999997"/>
    <n v="0.77385566146433438"/>
    <n v="8243.73"/>
  </r>
  <r>
    <n v="315108"/>
    <n v="7422"/>
    <s v="Immadi"/>
    <s v="Kempische steenweg 408"/>
    <s v="3500 Hasselt"/>
    <x v="4"/>
    <x v="1"/>
    <s v=""/>
    <n v="9.2439999999999962"/>
    <n v="16.599000000000014"/>
    <n v="3.09"/>
    <n v="70.945000000000022"/>
    <n v="0.40782296144900981"/>
    <n v="0.98494907407407395"/>
    <n v="68"/>
    <n v="76.98"/>
    <n v="75.47"/>
    <n v="2.0007950178879019E-2"/>
    <n v="2341.4749999999999"/>
    <n v="2295.5458333333336"/>
    <n v="2.2330000000000001"/>
    <n v="2.589"/>
    <n v="0"/>
    <n v="0.35599999999999998"/>
    <n v="4.6239999999999997"/>
    <n v="0"/>
    <n v="8.1750000000000007"/>
    <n v="3.6949999999999998"/>
    <n v="0"/>
    <n v="0"/>
    <n v="9.6980000000000004"/>
    <n v="13.569000000000001"/>
    <n v="0"/>
    <n v="3.871"/>
    <n v="0.64134591911465533"/>
    <n v="5234.6400000000003"/>
  </r>
  <r>
    <n v="315109"/>
    <n v="16061"/>
    <s v="Senior Gaerveld (Armonea)"/>
    <s v="Runkstersteenweg 212"/>
    <s v="3500 Hasselt"/>
    <x v="4"/>
    <x v="0"/>
    <s v="Armonea"/>
    <n v="11.375999999999999"/>
    <n v="22.115999999999996"/>
    <n v="4.8219999999999992"/>
    <n v="111.02799999999999"/>
    <n v="0.34508412292394708"/>
    <n v="0.97535724637681165"/>
    <n v="111"/>
    <n v="77.180000000000007"/>
    <n v="75.66"/>
    <n v="2.0089875759979003E-2"/>
    <n v="2347.5583333333334"/>
    <n v="2301.3249999999998"/>
    <n v="3.4790000000000001"/>
    <n v="4.8159999999999998"/>
    <n v="0"/>
    <n v="1.337"/>
    <n v="1.9730000000000001"/>
    <n v="0"/>
    <n v="13.428000000000001"/>
    <n v="9.3989999999999991"/>
    <n v="2.056"/>
    <n v="0"/>
    <n v="15.798999999999999"/>
    <n v="20.324000000000002"/>
    <n v="0"/>
    <n v="4.5250000000000004"/>
    <n v="0.65835903763109194"/>
    <n v="8566.9800000000014"/>
  </r>
  <r>
    <n v="315111"/>
    <n v="17752"/>
    <s v="Clarenhof (Korian)"/>
    <s v="Guffenslaan 43"/>
    <s v="3500 Hasselt"/>
    <x v="4"/>
    <x v="0"/>
    <s v="Korian"/>
    <n v="8.0080000000000027"/>
    <n v="10.188999999999998"/>
    <n v="2.073"/>
    <n v="45.737000000000002"/>
    <n v="0.44318604193541339"/>
    <n v="0.97516950354609921"/>
    <n v="41"/>
    <n v="95.93"/>
    <n v="94.04"/>
    <n v="2.0097830710336106E-2"/>
    <n v="2917.8708333333338"/>
    <n v="2860.3833333333337"/>
    <n v="1.86"/>
    <n v="2.073"/>
    <n v="0"/>
    <n v="0.21299999999999999"/>
    <n v="5.5209999999999999"/>
    <n v="1"/>
    <n v="6.8079999999999998"/>
    <n v="2.4809999999999999"/>
    <n v="0"/>
    <n v="0"/>
    <n v="8.0869999999999997"/>
    <n v="9.1630000000000003"/>
    <n v="0"/>
    <n v="1.0760000000000001"/>
    <n v="0.85758789497107257"/>
    <n v="3933.13"/>
  </r>
  <r>
    <n v="315112"/>
    <n v="23716"/>
    <s v="Villa Temporis (Vulpia)"/>
    <s v="Excelsiorlaan 8"/>
    <s v="3500 Hasselt"/>
    <x v="4"/>
    <x v="0"/>
    <s v="Vulpia"/>
    <n v="9.9109999999999996"/>
    <n v="11.148999999999996"/>
    <n v="3.0070000000000001"/>
    <n v="58.761000000000003"/>
    <n v="0.40957437756334975"/>
    <n v="0.99206283068783052"/>
    <n v="63"/>
    <n v="72.09"/>
    <n v="70.69"/>
    <n v="1.9804781440090569E-2"/>
    <n v="2192.7375000000002"/>
    <n v="2150.1541666666667"/>
    <n v="2.2160000000000002"/>
    <n v="3.0019999999999998"/>
    <n v="0"/>
    <n v="0.78600000000000003"/>
    <n v="1.202"/>
    <n v="1"/>
    <n v="8.7910000000000004"/>
    <n v="8.2059999999999995"/>
    <n v="0"/>
    <n v="0"/>
    <n v="10.099"/>
    <n v="10.426"/>
    <n v="0"/>
    <n v="0.32700000000000001"/>
    <n v="0.87010443864229758"/>
    <n v="4541.67"/>
  </r>
  <r>
    <n v="315113"/>
    <n v="24092"/>
    <s v="Hogevijf campus Banneux"/>
    <s v="Hadewychlaan 74"/>
    <s v="3500 Hasselt"/>
    <x v="4"/>
    <x v="2"/>
    <s v=""/>
    <n v="16.721"/>
    <n v="29.685999999999972"/>
    <n v="6.4819999999999993"/>
    <n v="114.38799999999999"/>
    <n v="0.46236493338462054"/>
    <n v="0.92136209677419345"/>
    <n v="120"/>
    <n v="71.38"/>
    <n v="69.98"/>
    <n v="2.0005715918833822E-2"/>
    <n v="2171.1416666666664"/>
    <n v="2128.5583333333334"/>
    <n v="4.4749999999999996"/>
    <n v="5.9489999999999998"/>
    <n v="0"/>
    <n v="1.474"/>
    <n v="2.2919999999999998"/>
    <n v="2"/>
    <n v="14.621"/>
    <n v="14.12"/>
    <n v="0"/>
    <n v="0"/>
    <n v="18.437999999999999"/>
    <n v="26.619"/>
    <n v="0"/>
    <n v="8.1809999999999992"/>
    <n v="0.76913604570978222"/>
    <n v="8565.5999999999985"/>
  </r>
  <r>
    <n v="316102"/>
    <n v="7425"/>
    <s v="Den Boogerd"/>
    <s v="Nieuwstraat 17"/>
    <s v="3940 Hechtel-Eksel"/>
    <x v="4"/>
    <x v="2"/>
    <s v=""/>
    <n v="11.833000000000002"/>
    <n v="24.067999999999969"/>
    <n v="4.6309999999999993"/>
    <n v="90.024999999999991"/>
    <n v="0.45023049153013023"/>
    <n v="0.96952750896057349"/>
    <n v="90"/>
    <n v="78.540000000000006"/>
    <n v="77"/>
    <n v="2.0000000000000018E-2"/>
    <n v="2388.9250000000002"/>
    <n v="2342.0833333333335"/>
    <n v="3.4430000000000001"/>
    <n v="4.2510000000000003"/>
    <n v="0"/>
    <n v="0.80800000000000005"/>
    <n v="3.504"/>
    <n v="0"/>
    <n v="12.832000000000001"/>
    <n v="8.1980000000000004"/>
    <n v="1.1299999999999999"/>
    <n v="0"/>
    <n v="15.118"/>
    <n v="22.638999999999999"/>
    <n v="0"/>
    <n v="7.5209999999999999"/>
    <n v="0.82980453479280691"/>
    <n v="7068.6"/>
  </r>
  <r>
    <n v="317101"/>
    <n v="9573"/>
    <s v="Berkenhof, Heers (Korian)"/>
    <s v="Smeedjesstraat 3"/>
    <s v="3870 Heers"/>
    <x v="4"/>
    <x v="0"/>
    <s v="Korian"/>
    <n v="10.066999999999998"/>
    <n v="15.182000000000013"/>
    <n v="2.7399999999999998"/>
    <n v="72.70999999999998"/>
    <n v="0.38494017329115687"/>
    <n v="0.97148815789473675"/>
    <n v="67"/>
    <n v="86.17"/>
    <n v="84.49"/>
    <n v="1.988400994200501E-2"/>
    <n v="2621.0041666666666"/>
    <n v="2569.9041666666667"/>
    <n v="2.766"/>
    <n v="2.74"/>
    <n v="2.5999999999999999E-2"/>
    <n v="0"/>
    <n v="2.3820000000000001"/>
    <n v="0"/>
    <n v="10.398999999999999"/>
    <n v="7.6790000000000003"/>
    <n v="0.33800000000000002"/>
    <n v="0"/>
    <n v="11.974"/>
    <n v="15.439"/>
    <n v="0"/>
    <n v="3.4649999999999999"/>
    <n v="0.86168676579635484"/>
    <n v="5773.39"/>
  </r>
  <r>
    <n v="318102"/>
    <n v="13560"/>
    <s v="De Bleuk"/>
    <s v="Endepoelstraat 4"/>
    <s v="3540 Herk-de-Stad"/>
    <x v="4"/>
    <x v="0"/>
    <m/>
    <n v="11.461"/>
    <n v="17.954000000000001"/>
    <n v="5.2379999999999995"/>
    <n v="91.001999999999995"/>
    <n v="0.38079382870706141"/>
    <n v="0.96614861111111117"/>
    <n v="78"/>
    <n v="67.02"/>
    <n v="65.7"/>
    <n v="2.0091324200913085E-2"/>
    <n v="2038.5249999999999"/>
    <n v="1998.3750000000002"/>
    <n v="3.7839999999999998"/>
    <n v="4.734"/>
    <n v="0"/>
    <n v="0.95"/>
    <n v="2.3959999999999999"/>
    <n v="0"/>
    <n v="13.798999999999999"/>
    <n v="9.0570000000000004"/>
    <n v="2.3460000000000001"/>
    <n v="0"/>
    <n v="16.445"/>
    <n v="17.943999999999999"/>
    <n v="0"/>
    <n v="1.4990000000000001"/>
    <n v="0.88806599229287086"/>
    <n v="5227.5599999999995"/>
  </r>
  <r>
    <n v="318103"/>
    <n v="14649"/>
    <s v="Ocura Herk-de-Stad"/>
    <s v="Trompetweg 1"/>
    <s v="3540 Herk-de-Stad"/>
    <x v="4"/>
    <x v="1"/>
    <s v=""/>
    <n v="12.354000000000001"/>
    <n v="20.624999999999982"/>
    <n v="2.31"/>
    <n v="72.591000000000008"/>
    <n v="0.48613464479067631"/>
    <n v="0.95504736842105276"/>
    <n v="62"/>
    <n v="81.400000000000006"/>
    <n v="79.8"/>
    <n v="2.0050125313283207E-2"/>
    <n v="2475.916666666667"/>
    <n v="2427.25"/>
    <n v="2.7"/>
    <n v="1.698"/>
    <n v="1.002"/>
    <n v="0"/>
    <n v="5.9"/>
    <n v="1"/>
    <n v="9.9339999999999993"/>
    <n v="5.3710000000000004"/>
    <n v="0"/>
    <n v="0"/>
    <n v="11.718999999999999"/>
    <n v="17.879000000000001"/>
    <n v="0"/>
    <n v="6.16"/>
    <n v="0.77972783924710676"/>
    <n v="5046.8"/>
  </r>
  <r>
    <n v="320102"/>
    <n v="3193"/>
    <s v="Berckenbosch (Korian)"/>
    <s v="Schansstraat 208"/>
    <s v="3550 Heusden-Zolder"/>
    <x v="4"/>
    <x v="0"/>
    <s v="Korian"/>
    <n v="13.502999999999993"/>
    <n v="17.669"/>
    <n v="4.5530000000000008"/>
    <n v="100.51900000000001"/>
    <n v="0.35540544573662686"/>
    <n v="0.97896877022653717"/>
    <n v="92"/>
    <n v="73.73"/>
    <n v="72.28"/>
    <n v="2.0060874377421101E-2"/>
    <n v="2242.6208333333334"/>
    <n v="2198.5166666666669"/>
    <n v="3.4279999999999999"/>
    <n v="4.1369999999999996"/>
    <n v="0"/>
    <n v="0.70899999999999996"/>
    <n v="3.4870000000000001"/>
    <n v="0"/>
    <n v="13.151999999999999"/>
    <n v="10.010999999999999"/>
    <n v="0"/>
    <n v="0"/>
    <n v="15.365"/>
    <n v="16.751999999999999"/>
    <n v="0"/>
    <n v="1.387"/>
    <n v="0.73994224676890297"/>
    <n v="6783.1600000000008"/>
  </r>
  <r>
    <n v="320103"/>
    <n v="3244"/>
    <s v="De Bloemelingen"/>
    <s v="Ringlaan 40"/>
    <s v="3550 Heusden-Zolder"/>
    <x v="4"/>
    <x v="0"/>
    <m/>
    <n v="14.714999999999998"/>
    <n v="23.186999999999994"/>
    <n v="4.7149999999999999"/>
    <n v="93.433000000000007"/>
    <n v="0.45612363939935557"/>
    <n v="0.95493945578231321"/>
    <n v="86"/>
    <n v="64.69"/>
    <n v="63.42"/>
    <n v="2.0025228634500181E-2"/>
    <n v="1967.6541666666665"/>
    <n v="1929.0250000000001"/>
    <n v="3.2050000000000001"/>
    <n v="4.7119999999999997"/>
    <n v="0"/>
    <n v="1.5069999999999999"/>
    <n v="2.9790000000000001"/>
    <n v="2"/>
    <n v="12.612"/>
    <n v="11.733000000000001"/>
    <n v="0"/>
    <n v="0"/>
    <n v="14.602"/>
    <n v="21.172000000000001"/>
    <n v="0"/>
    <n v="6.57"/>
    <n v="0.76386241679617628"/>
    <n v="5563.34"/>
  </r>
  <r>
    <n v="320104"/>
    <n v="17897"/>
    <s v="Hof ter Bloemen"/>
    <s v="Pastoor Van Mierlolaan 20"/>
    <s v="3550 Heusden-Zolder"/>
    <x v="4"/>
    <x v="0"/>
    <m/>
    <n v="14.268000000000002"/>
    <n v="17.295000000000002"/>
    <n v="4.4690000000000003"/>
    <n v="90.508999999999986"/>
    <n v="0.39810405595023707"/>
    <n v="0.97310869175627235"/>
    <n v="87"/>
    <n v="73.040000000000006"/>
    <n v="70.28"/>
    <n v="3.9271485486624957E-2"/>
    <n v="2221.6333333333337"/>
    <n v="2137.6833333333334"/>
    <n v="2.9590000000000001"/>
    <n v="4.4690000000000003"/>
    <n v="0"/>
    <n v="1.51"/>
    <n v="3.99"/>
    <n v="3"/>
    <n v="11.632999999999999"/>
    <n v="10.275"/>
    <n v="0"/>
    <n v="0"/>
    <n v="13.346"/>
    <n v="15.336"/>
    <n v="0"/>
    <n v="1.99"/>
    <n v="0.72393752270250633"/>
    <n v="6354.4800000000005"/>
  </r>
  <r>
    <n v="320107"/>
    <n v="25105"/>
    <s v="BoCasa (Vulpia)"/>
    <s v="Vrunstraat 15- 17"/>
    <s v="3550 Heusden-Zolder"/>
    <x v="4"/>
    <x v="0"/>
    <s v="Vulpia"/>
    <n v="14.075000000000003"/>
    <n v="16.367000000000001"/>
    <n v="5.0260000000000007"/>
    <n v="84.373999999999995"/>
    <n v="0.42036646360253166"/>
    <n v="0.97718947368421039"/>
    <n v="80"/>
    <n v="88.96"/>
    <n v="88.1"/>
    <n v="9.7616345062427889E-3"/>
    <n v="2705.8666666666663"/>
    <n v="2679.7083333333335"/>
    <n v="3.222"/>
    <n v="4.516"/>
    <n v="0"/>
    <n v="1.294"/>
    <n v="7.9779999999999998"/>
    <n v="1"/>
    <n v="12.542"/>
    <n v="5.6070000000000002"/>
    <n v="0"/>
    <n v="0"/>
    <n v="14.441000000000001"/>
    <n v="15.058999999999999"/>
    <n v="0"/>
    <n v="0.61799999999999999"/>
    <n v="0.85994123408423118"/>
    <n v="7116.7999999999993"/>
  </r>
  <r>
    <n v="321103"/>
    <n v="3211"/>
    <s v="Villa Ter Vrugte (Korian)"/>
    <s v="Gansterrenstraat 16"/>
    <s v="3730 Bilzen-Hoeselt"/>
    <x v="4"/>
    <x v="0"/>
    <s v="Korian"/>
    <n v="7.2940000000000005"/>
    <n v="6.7639999999999985"/>
    <n v="1.6950000000000001"/>
    <n v="34.393999999999998"/>
    <n v="0.45801593301157179"/>
    <n v="0.87036944444444453"/>
    <n v="97"/>
    <n v="83.19"/>
    <n v="81"/>
    <n v="2.7037037037036971E-2"/>
    <n v="2530.3624999999997"/>
    <n v="2463.75"/>
    <n v="1.3740000000000001"/>
    <n v="1.696"/>
    <n v="0"/>
    <n v="0.32200000000000001"/>
    <n v="2.4119999999999999"/>
    <n v="2"/>
    <n v="4.9379999999999997"/>
    <n v="4.875"/>
    <n v="0"/>
    <n v="0"/>
    <n v="5.9589999999999996"/>
    <n v="5.25"/>
    <n v="0.70899999999999996"/>
    <n v="0"/>
    <n v="0.83927144911327689"/>
    <n v="8069.4299999999994"/>
  </r>
  <r>
    <n v="321105"/>
    <n v="17496"/>
    <s v="Ter Hulst 2 (Korian)"/>
    <s v="Hulstraat 6A"/>
    <s v="3730 Bilzen-Hoeselt"/>
    <x v="4"/>
    <x v="0"/>
    <s v="Korian"/>
    <n v="6.6230000000000002"/>
    <n v="6.110999999999998"/>
    <n v="2.0880000000000001"/>
    <n v="36.936999999999998"/>
    <n v="0.40127785147683892"/>
    <n v="0.97587850877192972"/>
    <n v="30"/>
    <n v="85.02"/>
    <n v="83.35"/>
    <n v="2.003599280143975E-2"/>
    <n v="2586.0250000000001"/>
    <n v="2535.2291666666665"/>
    <n v="1.3839999999999999"/>
    <n v="2.0859999999999999"/>
    <n v="0"/>
    <n v="0.70199999999999996"/>
    <n v="1.6719999999999999"/>
    <n v="2"/>
    <n v="5.03"/>
    <n v="4.944"/>
    <n v="0"/>
    <n v="0"/>
    <n v="6.0659999999999998"/>
    <n v="4.3680000000000003"/>
    <n v="1.698"/>
    <n v="0"/>
    <n v="0.78475003708648572"/>
    <n v="2550.6"/>
  </r>
  <r>
    <n v="322101"/>
    <n v="3850"/>
    <s v="Vinkenhof"/>
    <s v="Lunstraat 19"/>
    <s v="3530 Houthalen-Helchteren"/>
    <x v="4"/>
    <x v="2"/>
    <s v=""/>
    <n v="18.207999999999998"/>
    <n v="26.689999999999976"/>
    <n v="4.3140000000000001"/>
    <n v="103.93300000000001"/>
    <n v="0.47349734925384596"/>
    <n v="0.91520365497076028"/>
    <n v="98"/>
    <n v="68.400000000000006"/>
    <n v="67.06"/>
    <n v="1.9982105577095233E-2"/>
    <n v="2080.5000000000005"/>
    <n v="2039.7416666666668"/>
    <n v="3.7679999999999998"/>
    <n v="4.3099999999999996"/>
    <n v="0"/>
    <n v="0.54200000000000004"/>
    <n v="5.2220000000000004"/>
    <n v="4"/>
    <n v="14.269"/>
    <n v="12.965999999999999"/>
    <n v="0"/>
    <n v="0"/>
    <n v="16.702000000000002"/>
    <n v="24.202999999999999"/>
    <n v="0"/>
    <n v="7.5010000000000003"/>
    <n v="0.7923900896726539"/>
    <n v="6703.2000000000007"/>
  </r>
  <r>
    <n v="322103"/>
    <n v="26045"/>
    <s v="Het Dorp (Emeis)"/>
    <s v="'t Dorp 80"/>
    <s v="3530 Houthalen-Helchteren"/>
    <x v="4"/>
    <x v="0"/>
    <s v="Emeis"/>
    <n v="8.3889999999999976"/>
    <n v="15.191000000000008"/>
    <n v="2.9760000000000004"/>
    <n v="69.73899999999999"/>
    <n v="0.38079123589383285"/>
    <n v="0.92105219298245611"/>
    <n v="79"/>
    <n v="86.36"/>
    <n v="84.67"/>
    <n v="1.9959844100625901E-2"/>
    <n v="2626.7833333333333"/>
    <n v="2575.3791666666666"/>
    <n v="2.468"/>
    <n v="2.9750000000000001"/>
    <n v="0"/>
    <n v="0.50700000000000001"/>
    <n v="3.73"/>
    <n v="0"/>
    <n v="9.4019999999999992"/>
    <n v="4.6449999999999996"/>
    <n v="1.0269999999999999"/>
    <n v="0"/>
    <n v="10.882"/>
    <n v="14.249000000000001"/>
    <n v="0"/>
    <n v="3.367"/>
    <n v="0.75147744945567652"/>
    <n v="6822.44"/>
  </r>
  <r>
    <n v="323101"/>
    <n v="3888"/>
    <s v="Zorgvlied"/>
    <s v="Zandbosstraat 4"/>
    <s v="3640 Kinrooi"/>
    <x v="4"/>
    <x v="2"/>
    <s v=""/>
    <n v="15.956999999999997"/>
    <n v="33.510000000000034"/>
    <n v="5.6419999999999986"/>
    <n v="94.35"/>
    <n v="0.5840911499735032"/>
    <n v="0.96173911564625836"/>
    <n v="94"/>
    <n v="66"/>
    <n v="64.709999999999994"/>
    <n v="1.9935095039406603E-2"/>
    <n v="2007.5"/>
    <n v="1968.2624999999998"/>
    <n v="3.3079999999999998"/>
    <n v="4.8170000000000002"/>
    <n v="0"/>
    <n v="1.5089999999999999"/>
    <n v="3.2280000000000002"/>
    <n v="3"/>
    <n v="12.323"/>
    <n v="12.375999999999999"/>
    <n v="0"/>
    <n v="0"/>
    <n v="14.561999999999999"/>
    <n v="25.395"/>
    <n v="0"/>
    <n v="10.833"/>
    <n v="0.74554280406316487"/>
    <n v="6204"/>
  </r>
  <r>
    <n v="324101"/>
    <n v="3365"/>
    <s v="Huyse Fliedermael"/>
    <s v="Kersendaelstraat 11"/>
    <s v="3724 Hasselt"/>
    <x v="4"/>
    <x v="0"/>
    <m/>
    <n v="9.2019999999999982"/>
    <n v="16.690999999999999"/>
    <n v="3.5879999999999996"/>
    <n v="66.591999999999999"/>
    <n v="0.44271083613647283"/>
    <n v="0.99626442786069636"/>
    <n v="65"/>
    <n v="61.79"/>
    <n v="60.58"/>
    <n v="1.9973588643116491E-2"/>
    <n v="1879.4458333333332"/>
    <n v="1842.6416666666667"/>
    <n v="2.5430000000000001"/>
    <n v="3.5859999999999999"/>
    <n v="0"/>
    <n v="1.0429999999999999"/>
    <n v="2.5649999999999999"/>
    <n v="0"/>
    <n v="9.4890000000000008"/>
    <n v="5.1879999999999997"/>
    <n v="1.736"/>
    <n v="0"/>
    <n v="11.257999999999999"/>
    <n v="15.683"/>
    <n v="0"/>
    <n v="4.4249999999999998"/>
    <n v="0.80905949148358425"/>
    <n v="4016.35"/>
  </r>
  <r>
    <n v="325101"/>
    <n v="3623"/>
    <s v="Ludinaca"/>
    <s v="Gasthuisstraat 32"/>
    <s v="3620 Lanaken"/>
    <x v="4"/>
    <x v="1"/>
    <s v=""/>
    <n v="24.140999999999991"/>
    <n v="26.540000000000006"/>
    <n v="6.665"/>
    <n v="108.49299999999998"/>
    <n v="0.528568663416073"/>
    <n v="0.97748198198198211"/>
    <n v="103"/>
    <n v="78.650000000000006"/>
    <n v="77.13"/>
    <n v="1.9706988201737552E-2"/>
    <n v="2392.2708333333335"/>
    <n v="2346.0374999999999"/>
    <n v="4.1769999999999996"/>
    <n v="5.1529999999999996"/>
    <n v="0"/>
    <n v="0.97599999999999998"/>
    <n v="6.2549999999999999"/>
    <n v="6"/>
    <n v="15.561"/>
    <n v="17.093"/>
    <n v="0"/>
    <n v="2"/>
    <n v="18.03"/>
    <n v="21.443000000000001"/>
    <n v="0"/>
    <n v="3.4129999999999998"/>
    <n v="0.84953476658802318"/>
    <n v="8100.9500000000007"/>
  </r>
  <r>
    <n v="325103"/>
    <n v="19412"/>
    <s v="3 Eiken (Korian)"/>
    <s v="Drie Eikenstraat 14"/>
    <s v="3620 Lanaken"/>
    <x v="4"/>
    <x v="0"/>
    <s v="Korian"/>
    <n v="15.878000000000004"/>
    <n v="24.400000000000016"/>
    <n v="4.7509999999999986"/>
    <n v="117.99400000000001"/>
    <n v="0.38162109937793459"/>
    <n v="0.96994098360655745"/>
    <n v="114"/>
    <n v="82.98"/>
    <n v="81.37"/>
    <n v="1.9786161976158345E-2"/>
    <n v="2523.9749999999999"/>
    <n v="2475.0041666666671"/>
    <n v="4.0709999999999997"/>
    <n v="4.508"/>
    <n v="0"/>
    <n v="0.437"/>
    <n v="5.0289999999999999"/>
    <n v="1"/>
    <n v="15.058999999999999"/>
    <n v="10.835000000000001"/>
    <n v="0"/>
    <n v="0"/>
    <n v="18.065999999999999"/>
    <n v="22.613"/>
    <n v="0"/>
    <n v="4.5469999999999997"/>
    <n v="0.72801151667131048"/>
    <n v="9459.7200000000012"/>
  </r>
  <r>
    <n v="325104"/>
    <n v="20254"/>
    <s v="Bessemerberg"/>
    <s v="Bessemerstraat 476"/>
    <s v="3620 Lanaken"/>
    <x v="4"/>
    <x v="1"/>
    <s v=""/>
    <n v="21.369000000000003"/>
    <n v="31.846999999999987"/>
    <n v="6.410000000000001"/>
    <n v="124.95600000000002"/>
    <n v="0.47717596594001083"/>
    <n v="0.96729935897435892"/>
    <n v="114"/>
    <n v="74.44"/>
    <n v="72.98"/>
    <n v="2.0005480953685817E-2"/>
    <n v="2264.2166666666667"/>
    <n v="2219.8083333333334"/>
    <n v="4.4989999999999997"/>
    <n v="5.3920000000000003"/>
    <n v="0"/>
    <n v="0.89300000000000002"/>
    <n v="5.2930000000000001"/>
    <n v="4"/>
    <n v="17.231000000000002"/>
    <n v="16.065999999999999"/>
    <n v="0"/>
    <n v="0"/>
    <n v="19.558"/>
    <n v="27.675000000000001"/>
    <n v="0"/>
    <n v="8.1170000000000009"/>
    <n v="0.80430735879733262"/>
    <n v="8486.16"/>
  </r>
  <r>
    <n v="326101"/>
    <n v="3359"/>
    <s v="Reigersvliet"/>
    <s v="De Wittelaan 3"/>
    <s v="3970 Leopoldsburg"/>
    <x v="4"/>
    <x v="2"/>
    <s v=""/>
    <n v="7.9970000000000017"/>
    <n v="18.669999999999995"/>
    <n v="4.1479999999999997"/>
    <n v="68.409000000000006"/>
    <n v="0.45045242585039968"/>
    <n v="0.98094642857142844"/>
    <n v="65"/>
    <n v="76.5"/>
    <n v="75"/>
    <n v="2.0000000000000018E-2"/>
    <n v="2326.875"/>
    <n v="2281.25"/>
    <n v="2.7309999999999999"/>
    <n v="4.1479999999999997"/>
    <n v="0"/>
    <n v="1.417"/>
    <n v="3.722"/>
    <n v="0"/>
    <n v="9.6430000000000007"/>
    <n v="4.2690000000000001"/>
    <n v="1.6519999999999999"/>
    <n v="0"/>
    <n v="11.553000000000001"/>
    <n v="18.795000000000002"/>
    <n v="0"/>
    <n v="7.242"/>
    <n v="0.84069812208581085"/>
    <n v="4972.5"/>
  </r>
  <r>
    <n v="326103"/>
    <n v="27173"/>
    <s v="Residentie Leopoldspark (Vulpia)"/>
    <s v="Hertogin van Brabantplein 27"/>
    <s v="3970 Leopoldsburg"/>
    <x v="4"/>
    <x v="0"/>
    <s v="Vulpia"/>
    <n v="17.159000000000013"/>
    <n v="30.316999999999993"/>
    <n v="5.8000000000000007"/>
    <n v="127.205"/>
    <n v="0.41882001493651988"/>
    <n v="1.0000072916666669"/>
    <n v="128"/>
    <n v="73.069999999999993"/>
    <n v="71.650000000000006"/>
    <n v="1.9818562456385136E-2"/>
    <n v="2222.5458333333331"/>
    <n v="2179.354166666667"/>
    <n v="4.8280000000000003"/>
    <n v="5.298"/>
    <n v="0"/>
    <n v="0.47"/>
    <n v="8.0139999999999993"/>
    <n v="0"/>
    <n v="17.742999999999999"/>
    <n v="8.5939999999999994"/>
    <n v="1.135"/>
    <n v="0"/>
    <n v="21.323"/>
    <n v="28.138999999999999"/>
    <n v="0"/>
    <n v="6.8159999999999998"/>
    <n v="0.79491707947447776"/>
    <n v="9352.9599999999991"/>
  </r>
  <r>
    <n v="327101"/>
    <n v="3415"/>
    <s v="Hoevezavel"/>
    <s v="Jan Davidlaan 11"/>
    <s v="3920 Lommel"/>
    <x v="4"/>
    <x v="2"/>
    <s v=""/>
    <n v="17.306000000000004"/>
    <n v="36.834000000000053"/>
    <n v="6.7229999999999999"/>
    <n v="118.12299999999998"/>
    <n v="0.51525105186966191"/>
    <n v="0.96476727642276427"/>
    <n v="120"/>
    <n v="66.09"/>
    <n v="64.790000000000006"/>
    <n v="2.00648248186448E-2"/>
    <n v="2010.2375000000002"/>
    <n v="1970.6958333333337"/>
    <n v="5.52"/>
    <n v="5.22"/>
    <n v="0.3"/>
    <n v="0"/>
    <n v="0.98399999999999999"/>
    <n v="0"/>
    <n v="17.844999999999999"/>
    <n v="16.305"/>
    <n v="0.55600000000000005"/>
    <n v="0"/>
    <n v="22.391999999999999"/>
    <n v="32.944000000000003"/>
    <n v="0"/>
    <n v="10.552"/>
    <n v="0.95377434487987489"/>
    <n v="7930.8"/>
  </r>
  <r>
    <n v="327103"/>
    <n v="14598"/>
    <s v="De Bekelaar"/>
    <s v="Vlasstraat 35"/>
    <s v="3920 Lommel"/>
    <x v="4"/>
    <x v="1"/>
    <s v=""/>
    <n v="14.930999999999999"/>
    <n v="20.537000000000003"/>
    <n v="7.452"/>
    <n v="96.10799999999999"/>
    <n v="0.44658092978732267"/>
    <n v="0.98384523809523805"/>
    <n v="88"/>
    <n v="82.28"/>
    <n v="80.680000000000007"/>
    <n v="1.9831432821021178E-2"/>
    <n v="2502.6833333333334"/>
    <n v="2454.0166666666669"/>
    <n v="4.1079999999999997"/>
    <n v="5.4930000000000003"/>
    <n v="0"/>
    <n v="1.385"/>
    <n v="6.9029999999999996"/>
    <n v="1"/>
    <n v="13.433999999999999"/>
    <n v="7.6779999999999999"/>
    <n v="0"/>
    <n v="0"/>
    <n v="16.777999999999999"/>
    <n v="18.109000000000002"/>
    <n v="0"/>
    <n v="1.331"/>
    <n v="0.85660765000906403"/>
    <n v="7240.64"/>
  </r>
  <r>
    <n v="327104"/>
    <n v="14642"/>
    <s v="Kapittelhof"/>
    <s v="Kapittelhof 1"/>
    <s v="3920 Lommel"/>
    <x v="4"/>
    <x v="2"/>
    <s v=""/>
    <n v="16.176000000000002"/>
    <n v="19.700999999999979"/>
    <n v="2.6100000000000003"/>
    <n v="77.071999999999989"/>
    <n v="0.499364230849076"/>
    <n v="0.9593750000000002"/>
    <n v="77"/>
    <n v="66.09"/>
    <n v="64.790000000000006"/>
    <n v="2.00648248186448E-2"/>
    <n v="2010.2375000000002"/>
    <n v="1970.6958333333337"/>
    <n v="3.55"/>
    <n v="2.6059999999999999"/>
    <n v="0.94399999999999995"/>
    <n v="0"/>
    <n v="3.5089999999999999"/>
    <n v="4"/>
    <n v="10.52"/>
    <n v="12.086"/>
    <n v="0"/>
    <n v="2"/>
    <n v="13.712"/>
    <n v="16.922000000000001"/>
    <n v="0"/>
    <n v="3.21"/>
    <n v="0.88597938900502438"/>
    <n v="5088.93"/>
  </r>
  <r>
    <n v="327105"/>
    <n v="25287"/>
    <s v="Ploegdries (Armonea)"/>
    <s v="Ploegdries 30"/>
    <s v="3920 Lommel"/>
    <x v="4"/>
    <x v="0"/>
    <s v="Armonea"/>
    <n v="9.4909999999999979"/>
    <n v="15.162999999999995"/>
    <n v="2.6780000000000004"/>
    <n v="75.959000000000003"/>
    <n v="0.35982569544096149"/>
    <n v="0.93799837398373986"/>
    <n v="70"/>
    <n v="87.23"/>
    <n v="85.52"/>
    <n v="1.9995322731524823E-2"/>
    <n v="2653.2458333333334"/>
    <n v="2601.2333333333331"/>
    <n v="2.6280000000000001"/>
    <n v="2.677"/>
    <n v="0"/>
    <n v="4.9000000000000002E-2"/>
    <n v="1.528"/>
    <n v="0"/>
    <n v="9.1359999999999992"/>
    <n v="7.9550000000000001"/>
    <n v="0"/>
    <n v="0"/>
    <n v="11.089"/>
    <n v="14.536"/>
    <n v="0"/>
    <n v="3.4470000000000001"/>
    <n v="0.7156717763751127"/>
    <n v="6106.1"/>
  </r>
  <r>
    <n v="328101"/>
    <n v="3407"/>
    <s v="Het Meerlehof"/>
    <s v="Wijngaardstraat 15"/>
    <s v="3560 Lummen"/>
    <x v="4"/>
    <x v="2"/>
    <s v=""/>
    <n v="9.3000000000000025"/>
    <n v="18.178000000000004"/>
    <n v="3.1259999999999994"/>
    <n v="77.131999999999991"/>
    <n v="0.39677436083596962"/>
    <n v="0.97395833333333348"/>
    <n v="80"/>
    <n v="78.53"/>
    <n v="67.97"/>
    <n v="0.15536265999705745"/>
    <n v="2388.6208333333334"/>
    <n v="2067.4208333333336"/>
    <n v="3.0150000000000001"/>
    <n v="2.6259999999999999"/>
    <n v="0.38900000000000001"/>
    <n v="0"/>
    <n v="2.6680000000000001"/>
    <n v="0"/>
    <n v="8.9629999999999992"/>
    <n v="6.6239999999999997"/>
    <n v="0"/>
    <n v="0"/>
    <n v="11.651"/>
    <n v="17.117999999999999"/>
    <n v="0"/>
    <n v="5.4669999999999996"/>
    <n v="0.73242638439953112"/>
    <n v="6282.4"/>
  </r>
  <r>
    <n v="328102"/>
    <n v="21672"/>
    <s v="Frederickxhof (Korian)"/>
    <s v="Ringlaan 21"/>
    <s v="3560 Lummen"/>
    <x v="4"/>
    <x v="0"/>
    <s v="Korian"/>
    <n v="10.797000000000004"/>
    <n v="9.0210000000000026"/>
    <n v="2.9500000000000006"/>
    <n v="64.085000000000008"/>
    <n v="0.35527814621206211"/>
    <n v="0.98104898989898981"/>
    <n v="58"/>
    <n v="81.3"/>
    <n v="79.72"/>
    <n v="1.9819367787255349E-2"/>
    <n v="2472.875"/>
    <n v="2424.8166666666666"/>
    <n v="2.4710000000000001"/>
    <n v="2.9449999999999998"/>
    <n v="0"/>
    <n v="0.47399999999999998"/>
    <n v="5.9889999999999999"/>
    <n v="2"/>
    <n v="9.1649999999999991"/>
    <n v="4.8010000000000002"/>
    <n v="0"/>
    <n v="0"/>
    <n v="10.973000000000001"/>
    <n v="10.837"/>
    <n v="0.13600000000000001"/>
    <n v="0"/>
    <n v="0.82587319909366852"/>
    <n v="4715.3999999999996"/>
  </r>
  <r>
    <n v="328103"/>
    <n v="27278"/>
    <s v="Melderthof (Korian)"/>
    <s v="Pastorijstraat 22"/>
    <s v="3560 Lummen"/>
    <x v="4"/>
    <x v="0"/>
    <s v="Korian"/>
    <n v="6.7269999999999994"/>
    <n v="11.931999999999997"/>
    <n v="1.7670000000000001"/>
    <n v="43.913000000000004"/>
    <n v="0.4651469951950446"/>
    <n v="0.97408518518518517"/>
    <n v="42"/>
    <n v="80.739999999999995"/>
    <n v="79.17"/>
    <n v="1.9830743968674902E-2"/>
    <n v="2455.8416666666667"/>
    <n v="2408.0875000000001"/>
    <n v="1.6479999999999999"/>
    <n v="1.766"/>
    <n v="0"/>
    <n v="0.11799999999999999"/>
    <n v="2.0670000000000002"/>
    <n v="0"/>
    <n v="6.4240000000000004"/>
    <n v="4.6500000000000004"/>
    <n v="0"/>
    <n v="0"/>
    <n v="7.359"/>
    <n v="11.704000000000001"/>
    <n v="0"/>
    <n v="4.3449999999999998"/>
    <n v="0.85056938559322037"/>
    <n v="3391.08"/>
  </r>
  <r>
    <n v="329102"/>
    <n v="3482"/>
    <s v="de Maaspoorte"/>
    <s v="Sionstraat 21"/>
    <s v="3680 Maaseik"/>
    <x v="4"/>
    <x v="2"/>
    <s v=""/>
    <n v="14.926"/>
    <n v="34.744999999999962"/>
    <n v="4.3970000000000002"/>
    <n v="120.48100000000002"/>
    <n v="0.44876785551248705"/>
    <n v="0.98644322493224923"/>
    <n v="112"/>
    <n v="71.87"/>
    <n v="70.459999999999994"/>
    <n v="2.0011353959693556E-2"/>
    <n v="2186.0458333333336"/>
    <n v="2143.1583333333333"/>
    <n v="4.1580000000000004"/>
    <n v="3.3940000000000001"/>
    <n v="0.76400000000000001"/>
    <n v="0"/>
    <n v="3.51"/>
    <n v="0"/>
    <n v="15.611000000000001"/>
    <n v="11.412000000000001"/>
    <n v="0.68899999999999995"/>
    <n v="0"/>
    <n v="18.177"/>
    <n v="28.940999999999999"/>
    <n v="0"/>
    <n v="10.763999999999999"/>
    <n v="0.75365451207325296"/>
    <n v="8049.4400000000005"/>
  </r>
  <r>
    <n v="329103"/>
    <n v="3410"/>
    <s v="Het Park Neeroeteren"/>
    <s v="Spilstraat 15"/>
    <s v="3680 Maaseik"/>
    <x v="4"/>
    <x v="1"/>
    <s v=""/>
    <n v="14.257"/>
    <n v="24.334999999999983"/>
    <n v="7.1069999999999975"/>
    <n v="83.613"/>
    <n v="0.54655376556277113"/>
    <n v="0.97745098039215694"/>
    <n v="85"/>
    <n v="67.599999999999994"/>
    <n v="66.27"/>
    <n v="2.0069413007393955E-2"/>
    <n v="2056.1666666666665"/>
    <n v="2015.7124999999999"/>
    <n v="3.931"/>
    <n v="6.3520000000000003"/>
    <n v="0"/>
    <n v="2.4209999999999998"/>
    <n v="4.2510000000000003"/>
    <n v="0"/>
    <n v="13.542999999999999"/>
    <n v="9.0050000000000008"/>
    <n v="0.28699999999999998"/>
    <n v="0"/>
    <n v="16.667000000000002"/>
    <n v="19.818999999999999"/>
    <n v="0"/>
    <n v="3.1520000000000001"/>
    <n v="0.97398342016448769"/>
    <n v="5745.9999999999991"/>
  </r>
  <r>
    <n v="330101"/>
    <n v="3673"/>
    <s v="Heyvis"/>
    <s v="Rijksweg 106"/>
    <s v="3630 Maasmechelen"/>
    <x v="4"/>
    <x v="2"/>
    <s v=""/>
    <n v="17.208999999999989"/>
    <n v="30.627999999999972"/>
    <n v="5.4649999999999999"/>
    <n v="119.40600000000001"/>
    <n v="0.4463929785772906"/>
    <n v="0.96840833333333365"/>
    <n v="120"/>
    <n v="69.400000000000006"/>
    <n v="68.040000000000006"/>
    <n v="1.9988242210464469E-2"/>
    <n v="2110.916666666667"/>
    <n v="2069.5500000000002"/>
    <n v="4.9880000000000004"/>
    <n v="5.327"/>
    <n v="0"/>
    <n v="0.33900000000000002"/>
    <n v="4.702"/>
    <n v="0"/>
    <n v="16.164999999999999"/>
    <n v="9.9149999999999991"/>
    <n v="1.548"/>
    <n v="0"/>
    <n v="20.420000000000002"/>
    <n v="27.175999999999998"/>
    <n v="0"/>
    <n v="6.7560000000000002"/>
    <n v="0.81733242101786097"/>
    <n v="8328"/>
  </r>
  <r>
    <n v="330105"/>
    <n v="18138"/>
    <s v="Maasmeander (Korian)"/>
    <s v="Dokter Haubenlaan 6"/>
    <s v="3630 Maasmechelen"/>
    <x v="4"/>
    <x v="0"/>
    <s v="Korian"/>
    <n v="11.548"/>
    <n v="27.456000000000003"/>
    <n v="5.6780000000000008"/>
    <n v="108.544"/>
    <n v="0.41164873231132076"/>
    <n v="0.84294294871794895"/>
    <n v="114"/>
    <n v="81.319999999999993"/>
    <n v="79.73"/>
    <n v="1.9942305280320927E-2"/>
    <n v="2473.4833333333331"/>
    <n v="2425.1208333333334"/>
    <n v="3.8090000000000002"/>
    <n v="5.173"/>
    <n v="0"/>
    <n v="1.3640000000000001"/>
    <n v="3.6960000000000002"/>
    <n v="0"/>
    <n v="14.259"/>
    <n v="7.8479999999999999"/>
    <n v="2.7149999999999999"/>
    <n v="0"/>
    <n v="16.661000000000001"/>
    <n v="25.13"/>
    <n v="0"/>
    <n v="8.4689999999999994"/>
    <n v="0.745519811475859"/>
    <n v="9270.48"/>
  </r>
  <r>
    <n v="331102"/>
    <n v="7429"/>
    <s v="Kloosterhof, Oudsbergen"/>
    <s v="Kantonnierstraat 6"/>
    <s v="3670 Oudsbergen"/>
    <x v="4"/>
    <x v="2"/>
    <s v=""/>
    <n v="11.387999999999998"/>
    <n v="20.761999999999983"/>
    <n v="4.226"/>
    <n v="73.393000000000015"/>
    <n v="0.49563309852438203"/>
    <n v="0.97333333333333316"/>
    <n v="72"/>
    <n v="78.540000000000006"/>
    <n v="77"/>
    <n v="2.0000000000000018E-2"/>
    <n v="2388.9250000000002"/>
    <n v="2342.0833333333335"/>
    <n v="3.0110000000000001"/>
    <n v="4.1189999999999998"/>
    <n v="0"/>
    <n v="1.1080000000000001"/>
    <n v="4.8179999999999996"/>
    <n v="0"/>
    <n v="10.462999999999999"/>
    <n v="5.0620000000000003"/>
    <n v="0.58299999999999996"/>
    <n v="0"/>
    <n v="13.022"/>
    <n v="18.224"/>
    <n v="0"/>
    <n v="5.202"/>
    <n v="0.82151986985823844"/>
    <n v="5654.88"/>
  </r>
  <r>
    <n v="331103"/>
    <n v="25409"/>
    <s v="Ter Meeuwen (Armonea)"/>
    <s v="Torenstraat 15"/>
    <s v="3670 Oudsbergen"/>
    <x v="4"/>
    <x v="0"/>
    <s v="Armonea"/>
    <n v="9.6110000000000024"/>
    <n v="13.779999999999996"/>
    <n v="1.397"/>
    <n v="58.73"/>
    <n v="0.42206708666780179"/>
    <n v="0.97499722222222207"/>
    <n v="60"/>
    <n v="99.79"/>
    <n v="97.83"/>
    <n v="2.0034754165388913E-2"/>
    <n v="3035.2791666666672"/>
    <n v="2975.6624999999999"/>
    <n v="1.86"/>
    <n v="1.381"/>
    <n v="0.47899999999999998"/>
    <n v="0"/>
    <n v="1.6319999999999999"/>
    <n v="2"/>
    <n v="7.8029999999999999"/>
    <n v="7.8369999999999997"/>
    <n v="0"/>
    <n v="0"/>
    <n v="8.7360000000000007"/>
    <n v="12.805"/>
    <n v="0"/>
    <n v="4.069"/>
    <n v="0.73838402687068483"/>
    <n v="5987.4000000000005"/>
  </r>
  <r>
    <n v="332101"/>
    <n v="3701"/>
    <s v="Sint-Jozef, Pelt"/>
    <s v="Kloosterhof 1"/>
    <s v="3910 Pelt"/>
    <x v="4"/>
    <x v="1"/>
    <s v=""/>
    <n v="26.41"/>
    <n v="43.870000000000061"/>
    <n v="5.4510000000000005"/>
    <n v="148.44999999999999"/>
    <n v="0.51014482990906063"/>
    <n v="0.97331481481481508"/>
    <n v="131"/>
    <n v="71.03"/>
    <n v="69.63"/>
    <n v="2.0106276030446679E-2"/>
    <n v="2160.4958333333334"/>
    <n v="2117.9124999999999"/>
    <n v="6.9109999999999996"/>
    <n v="4.9489999999999998"/>
    <n v="1.962"/>
    <n v="0"/>
    <n v="6.8079999999999998"/>
    <n v="4"/>
    <n v="21.82"/>
    <n v="18.734999999999999"/>
    <n v="0"/>
    <n v="0"/>
    <n v="27.312999999999999"/>
    <n v="34.44"/>
    <n v="0"/>
    <n v="7.1269999999999998"/>
    <n v="0.9392498679344955"/>
    <n v="9304.93"/>
  </r>
  <r>
    <n v="332102"/>
    <n v="26748"/>
    <s v="Teutenhof"/>
    <s v="Lindestraat 7"/>
    <s v="3910 Pelt"/>
    <x v="4"/>
    <x v="1"/>
    <s v=""/>
    <n v="5.8630000000000004"/>
    <n v="7.3460000000000001"/>
    <n v="3.573"/>
    <n v="38.382999999999996"/>
    <n v="0.43722481306828548"/>
    <n v="0.95416666666666661"/>
    <n v="39"/>
    <n v="83.07"/>
    <n v="81.45"/>
    <n v="1.9889502762430844E-2"/>
    <n v="2526.7125000000001"/>
    <n v="2477.4375"/>
    <n v="1.4239999999999999"/>
    <n v="3.0979999999999999"/>
    <n v="0"/>
    <n v="1.6739999999999999"/>
    <n v="1.6120000000000001"/>
    <n v="0"/>
    <n v="5.5190000000000001"/>
    <n v="3.7480000000000002"/>
    <n v="0.159"/>
    <n v="0"/>
    <n v="6.32"/>
    <n v="7.3390000000000004"/>
    <n v="0"/>
    <n v="1.0189999999999999"/>
    <n v="0.82476802284082795"/>
    <n v="3239.7299999999996"/>
  </r>
  <r>
    <n v="333101"/>
    <n v="3702"/>
    <s v="Sint-Jozef, Nieuwerkerken"/>
    <s v="Kloosterstraat 26"/>
    <s v="3850 Nieuwerkerken (Limb.)"/>
    <x v="4"/>
    <x v="1"/>
    <s v=""/>
    <n v="13.54999999999999"/>
    <n v="23.254000000000001"/>
    <n v="5.0710000000000006"/>
    <n v="82.290999999999997"/>
    <n v="0.50886488194334722"/>
    <n v="0.97156617647058818"/>
    <n v="80"/>
    <n v="75.2"/>
    <n v="73.739999999999995"/>
    <n v="1.9799294819636604E-2"/>
    <n v="2287.3333333333335"/>
    <n v="2242.9249999999997"/>
    <n v="3.5880000000000001"/>
    <n v="4.0750000000000002"/>
    <n v="0"/>
    <n v="0.48699999999999999"/>
    <n v="3.7440000000000002"/>
    <n v="0"/>
    <n v="13.101000000000001"/>
    <n v="9.3079999999999998"/>
    <n v="4.9000000000000002E-2"/>
    <n v="0"/>
    <n v="15.587999999999999"/>
    <n v="20.725999999999999"/>
    <n v="0"/>
    <n v="5.1379999999999999"/>
    <n v="0.94009456922328072"/>
    <n v="6016"/>
  </r>
  <r>
    <n v="334101"/>
    <n v="3454"/>
    <s v="Kimpenhof"/>
    <s v="Kimpenstraat 5"/>
    <s v="3660 Oudsbergen"/>
    <x v="4"/>
    <x v="1"/>
    <s v=""/>
    <n v="12.019000000000005"/>
    <n v="18.620999999999999"/>
    <n v="3.0489999999999999"/>
    <n v="60.084999999999994"/>
    <n v="0.56068902388283282"/>
    <n v="0.9406496630179042"/>
    <n v="76"/>
    <n v="93.69"/>
    <n v="59.76"/>
    <n v="0.56777108433734935"/>
    <n v="2849.7374999999997"/>
    <n v="1817.7"/>
    <n v="2.5070000000000001"/>
    <n v="3.0449999999999999"/>
    <n v="0"/>
    <n v="0.53800000000000003"/>
    <n v="3.1949999999999998"/>
    <n v="2"/>
    <n v="8.5220000000000002"/>
    <n v="7.3220000000000001"/>
    <n v="0"/>
    <n v="0"/>
    <n v="10.663"/>
    <n v="16.420000000000002"/>
    <n v="0"/>
    <n v="5.7569999999999997"/>
    <n v="0.83835666408280518"/>
    <n v="7120.44"/>
  </r>
  <r>
    <n v="335101"/>
    <n v="3438"/>
    <s v="Immaculata, Pelt"/>
    <s v="Dorpsstraat 58"/>
    <s v="3900 Pelt"/>
    <x v="4"/>
    <x v="1"/>
    <s v=""/>
    <n v="18.683999999999987"/>
    <n v="44.060999999999979"/>
    <n v="8.2949999999999999"/>
    <n v="132.06700000000001"/>
    <n v="0.53790878872087622"/>
    <n v="0.92303888888888885"/>
    <n v="130"/>
    <n v="71.42"/>
    <n v="70.02"/>
    <n v="1.9994287346472461E-2"/>
    <n v="2172.3583333333331"/>
    <n v="2129.7750000000001"/>
    <n v="5.9710000000000001"/>
    <n v="7.2880000000000003"/>
    <n v="0"/>
    <n v="1.3169999999999999"/>
    <n v="8.4120000000000008"/>
    <n v="0"/>
    <n v="20.757000000000001"/>
    <n v="10.041"/>
    <n v="2.3039999999999998"/>
    <n v="0"/>
    <n v="25.35"/>
    <n v="34.104999999999997"/>
    <n v="0"/>
    <n v="8.7550000000000008"/>
    <n v="0.94131649981933729"/>
    <n v="9284.6"/>
  </r>
  <r>
    <n v="336101"/>
    <n v="3628"/>
    <s v="Het Perrehof"/>
    <s v="Rode Kruisstraat 25"/>
    <s v="3990 Peer"/>
    <x v="4"/>
    <x v="2"/>
    <s v=""/>
    <n v="20.946000000000002"/>
    <n v="39.796000000000063"/>
    <n v="7.0180000000000007"/>
    <n v="141.46199999999999"/>
    <n v="0.47899789342721061"/>
    <n v="0.937350159235669"/>
    <n v="177"/>
    <n v="83.14"/>
    <n v="81.36"/>
    <n v="2.1878072763028555E-2"/>
    <n v="2528.8416666666667"/>
    <n v="2474.7000000000003"/>
    <n v="5.34"/>
    <n v="6.516"/>
    <n v="0"/>
    <n v="1.1759999999999999"/>
    <n v="4.5270000000000001"/>
    <n v="1"/>
    <n v="19.516999999999999"/>
    <n v="16.385000000000002"/>
    <n v="0"/>
    <n v="0"/>
    <n v="23.439"/>
    <n v="37.729999999999997"/>
    <n v="0"/>
    <n v="14.291"/>
    <n v="0.79270012113509547"/>
    <n v="14715.78"/>
  </r>
  <r>
    <n v="337102"/>
    <n v="3349"/>
    <s v="Huyse Elckerlyc (Korian)"/>
    <s v="Trinellestraat 23"/>
    <s v="3770 Riemst"/>
    <x v="4"/>
    <x v="0"/>
    <s v="Korian"/>
    <n v="8.0319999999999929"/>
    <n v="14.625000000000005"/>
    <n v="2.6710000000000003"/>
    <n v="73.961000000000013"/>
    <n v="0.34245075107151057"/>
    <n v="0.96104880952380933"/>
    <n v="69"/>
    <n v="67.61"/>
    <n v="66.290000000000006"/>
    <n v="1.9912505656961788E-2"/>
    <n v="2056.4708333333333"/>
    <n v="2016.3208333333337"/>
    <n v="2.4140000000000001"/>
    <n v="2.6680000000000001"/>
    <n v="0"/>
    <n v="0.254"/>
    <n v="0.24099999999999999"/>
    <n v="0"/>
    <n v="8.9429999999999996"/>
    <n v="7.7729999999999997"/>
    <n v="0.92900000000000005"/>
    <n v="0"/>
    <n v="10.795999999999999"/>
    <n v="13.587999999999999"/>
    <n v="0"/>
    <n v="2.7919999999999998"/>
    <n v="0.67421486376122952"/>
    <n v="4665.09"/>
  </r>
  <r>
    <n v="337104"/>
    <n v="13802"/>
    <s v="Eyckendael"/>
    <s v="Eyckendael 14"/>
    <s v="3770 Riemst"/>
    <x v="4"/>
    <x v="1"/>
    <s v=""/>
    <n v="18.15499999999999"/>
    <n v="31.663999999999987"/>
    <n v="4.8740000000000006"/>
    <n v="109.232"/>
    <n v="0.50070492163468561"/>
    <n v="0.9682968289085544"/>
    <n v="109"/>
    <n v="69.45"/>
    <n v="66.510000000000005"/>
    <n v="4.4203879115922273E-2"/>
    <n v="2112.4375"/>
    <n v="2023.0125000000003"/>
    <n v="4.2990000000000004"/>
    <n v="3.988"/>
    <n v="0.311"/>
    <n v="0"/>
    <n v="9.5380000000000003"/>
    <n v="1"/>
    <n v="16.111000000000001"/>
    <n v="7.8079999999999998"/>
    <n v="0"/>
    <n v="0"/>
    <n v="19.12"/>
    <n v="26.195"/>
    <n v="0"/>
    <n v="7.0750000000000002"/>
    <n v="0.84595189477313104"/>
    <n v="7570.05"/>
  </r>
  <r>
    <n v="338101"/>
    <n v="3350"/>
    <s v="Home Elisabeth"/>
    <s v="Nieuwpoort 16"/>
    <s v="3800 Sint-Truiden"/>
    <x v="4"/>
    <x v="1"/>
    <s v=""/>
    <n v="17.032999999999998"/>
    <n v="22.964999999999986"/>
    <n v="5.0190000000000001"/>
    <n v="89.028999999999996"/>
    <n v="0.50564422828516531"/>
    <n v="0.99629629629629635"/>
    <n v="86"/>
    <n v="83.12"/>
    <n v="81.52"/>
    <n v="1.962708537782154E-2"/>
    <n v="2528.2333333333336"/>
    <n v="2479.5666666666666"/>
    <n v="3.8929999999999998"/>
    <n v="4.5149999999999997"/>
    <n v="0"/>
    <n v="0.622"/>
    <n v="4.12"/>
    <n v="3"/>
    <n v="13.946"/>
    <n v="12.337"/>
    <n v="0"/>
    <n v="0"/>
    <n v="16.715"/>
    <n v="18.795000000000002"/>
    <n v="0"/>
    <n v="2.08"/>
    <n v="0.928512078781351"/>
    <n v="7148.3200000000006"/>
  </r>
  <r>
    <n v="338104"/>
    <n v="3779"/>
    <s v="t Meiland"/>
    <s v="Schurhoven 74"/>
    <s v="3800 Sint-Truiden"/>
    <x v="4"/>
    <x v="2"/>
    <s v=""/>
    <n v="11.241999999999997"/>
    <n v="14.239000000000001"/>
    <n v="2.9699999999999998"/>
    <n v="57.616999999999997"/>
    <n v="0.49379523404550735"/>
    <n v="0.96250555555555561"/>
    <n v="52"/>
    <n v="75.099999999999994"/>
    <n v="73.63"/>
    <n v="1.9964688306396861E-2"/>
    <n v="2284.2916666666665"/>
    <n v="2239.5791666666664"/>
    <n v="2.3479999999999999"/>
    <n v="1.9379999999999999"/>
    <n v="0.41"/>
    <n v="0"/>
    <n v="2.355"/>
    <n v="2"/>
    <n v="7.9859999999999998"/>
    <n v="8.8770000000000007"/>
    <n v="0"/>
    <n v="1"/>
    <n v="9.82"/>
    <n v="11.43"/>
    <n v="0"/>
    <n v="1.61"/>
    <n v="0.81616737993342847"/>
    <n v="3905.2"/>
  </r>
  <r>
    <n v="338106"/>
    <n v="3327"/>
    <s v="Den Akker"/>
    <s v="Montenakenweg 51/A"/>
    <s v="3800 Sint-Truiden"/>
    <x v="4"/>
    <x v="1"/>
    <s v=""/>
    <n v="12.959000000000003"/>
    <n v="28.998000000000026"/>
    <n v="5.301000000000001"/>
    <n v="87.560999999999993"/>
    <n v="0.53971516999577474"/>
    <n v="0.96337188644688654"/>
    <n v="86"/>
    <n v="80.7"/>
    <n v="79.12"/>
    <n v="1.9969666329625824E-2"/>
    <n v="2454.625"/>
    <n v="2406.5666666666671"/>
    <n v="3.8140000000000001"/>
    <n v="4.7960000000000003"/>
    <n v="0"/>
    <n v="0.98199999999999998"/>
    <n v="5.46"/>
    <n v="0"/>
    <n v="12.573"/>
    <n v="6.1230000000000002"/>
    <n v="0.99"/>
    <n v="0"/>
    <n v="15.696999999999999"/>
    <n v="23.417000000000002"/>
    <n v="0"/>
    <n v="7.72"/>
    <n v="0.88406178979612005"/>
    <n v="6940.2"/>
  </r>
  <r>
    <n v="338110"/>
    <n v="15887"/>
    <s v="Villa Rosa"/>
    <s v="Diestersteenweg 61"/>
    <s v="3800 Sint-Truiden"/>
    <x v="4"/>
    <x v="2"/>
    <s v=""/>
    <n v="23.136000000000003"/>
    <n v="39.407999999999994"/>
    <n v="7.4749999999999996"/>
    <n v="144.78400000000002"/>
    <n v="0.48361006741076351"/>
    <n v="0.97056111111111121"/>
    <n v="145"/>
    <n v="75.209999999999994"/>
    <n v="73.739999999999995"/>
    <n v="1.9934906427990118E-2"/>
    <n v="2287.6374999999998"/>
    <n v="2242.9249999999997"/>
    <n v="6.0679999999999996"/>
    <n v="5.8609999999999998"/>
    <n v="0.20699999999999999"/>
    <n v="0"/>
    <n v="6.2560000000000002"/>
    <n v="4"/>
    <n v="19.62"/>
    <n v="16.87"/>
    <n v="0"/>
    <n v="0"/>
    <n v="24.439"/>
    <n v="33.335999999999999"/>
    <n v="0"/>
    <n v="8.8970000000000002"/>
    <n v="0.83352414957405929"/>
    <n v="10905.449999999999"/>
  </r>
  <r>
    <n v="338111"/>
    <n v="16824"/>
    <s v="Ter Velm (Orelia)"/>
    <s v="Halingenstraat 76"/>
    <s v="3806 Sint-Truiden"/>
    <x v="4"/>
    <x v="0"/>
    <s v="Orelia"/>
    <n v="10.969999999999999"/>
    <n v="29.665999999999944"/>
    <n v="3.9129999999999998"/>
    <n v="108.399"/>
    <n v="0.4109724259448882"/>
    <n v="0.82639065656565669"/>
    <n v="116"/>
    <n v="81.14"/>
    <n v="81.14"/>
    <n v="0"/>
    <n v="2468.0083333333332"/>
    <n v="2468.0083333333337"/>
    <n v="3.57"/>
    <n v="3.91"/>
    <n v="0"/>
    <n v="0.34"/>
    <n v="4.3090000000000002"/>
    <n v="0"/>
    <n v="13.557"/>
    <n v="6.6550000000000002"/>
    <n v="2.593"/>
    <n v="0"/>
    <n v="15.928000000000001"/>
    <n v="27.129000000000001"/>
    <n v="0"/>
    <n v="11.201000000000001"/>
    <n v="0.69726675427069651"/>
    <n v="9412.24"/>
  </r>
  <r>
    <n v="338113"/>
    <n v="25279"/>
    <s v="Serrenhof (Orelia)"/>
    <s v="Viaductstraat 11"/>
    <s v="3800 Sint-Truiden"/>
    <x v="4"/>
    <x v="0"/>
    <s v="Orelia"/>
    <n v="8.2949999999999999"/>
    <n v="12.916000000000004"/>
    <n v="2.8559999999999999"/>
    <n v="66.354000000000013"/>
    <n v="0.36270609156946082"/>
    <n v="0.97671764705882347"/>
    <n v="64"/>
    <n v="84.31"/>
    <n v="82.67"/>
    <n v="1.9837909761703187E-2"/>
    <n v="2564.4291666666668"/>
    <n v="2514.5458333333336"/>
    <n v="1.9930000000000001"/>
    <n v="2.2549999999999999"/>
    <n v="0"/>
    <n v="0.26200000000000001"/>
    <n v="1.6419999999999999"/>
    <n v="0"/>
    <n v="8.0220000000000002"/>
    <n v="6.6429999999999998"/>
    <n v="0"/>
    <n v="0"/>
    <n v="9.17"/>
    <n v="12.124000000000001"/>
    <n v="0"/>
    <n v="2.9540000000000002"/>
    <n v="0.67267453905117047"/>
    <n v="5395.84"/>
  </r>
  <r>
    <n v="339101"/>
    <n v="3412"/>
    <s v="Heuvelheem"/>
    <s v="Solveld 32"/>
    <s v="3980 Tessenderlo-Ham"/>
    <x v="4"/>
    <x v="2"/>
    <s v=""/>
    <n v="16.687000000000001"/>
    <n v="27.059999999999985"/>
    <n v="3.8869999999999996"/>
    <n v="87.322000000000003"/>
    <n v="0.54549827076796209"/>
    <n v="0.97501111111111116"/>
    <n v="85"/>
    <n v="74.72"/>
    <n v="69.959999999999994"/>
    <n v="6.8038879359634263E-2"/>
    <n v="2272.7333333333331"/>
    <n v="2127.9499999999998"/>
    <n v="3.2370000000000001"/>
    <n v="3.6960000000000002"/>
    <n v="0"/>
    <n v="0.45900000000000002"/>
    <n v="3.976"/>
    <n v="2"/>
    <n v="11.643000000000001"/>
    <n v="9.9550000000000001"/>
    <n v="0"/>
    <n v="0"/>
    <n v="13.971"/>
    <n v="22.605"/>
    <n v="0"/>
    <n v="8.6340000000000003"/>
    <n v="0.76978781266799479"/>
    <n v="6351.2"/>
  </r>
  <r>
    <n v="340101"/>
    <n v="3713"/>
    <s v="Sint-Franciscus"/>
    <s v="Wijkstraat 102"/>
    <s v="3700 Tongeren-Borgloon"/>
    <x v="4"/>
    <x v="1"/>
    <s v=""/>
    <n v="19.099999999999998"/>
    <n v="32.493000000000002"/>
    <n v="6.6060000000000008"/>
    <n v="107.09799999999998"/>
    <n v="0.54341817774374879"/>
    <n v="0.97574924242424244"/>
    <n v="105"/>
    <n v="69.53"/>
    <n v="66.86"/>
    <n v="3.9934190846545148E-2"/>
    <n v="2114.8708333333334"/>
    <n v="2033.6583333333333"/>
    <n v="4.9550000000000001"/>
    <n v="5.609"/>
    <n v="0"/>
    <n v="0.65400000000000003"/>
    <n v="6.1609999999999996"/>
    <n v="2"/>
    <n v="15.706"/>
    <n v="11.813000000000001"/>
    <n v="0"/>
    <n v="0"/>
    <n v="19.917999999999999"/>
    <n v="24.172000000000001"/>
    <n v="0"/>
    <n v="4.2539999999999996"/>
    <n v="0.92215898659812745"/>
    <n v="7300.6500000000005"/>
  </r>
  <r>
    <n v="340103"/>
    <n v="3607"/>
    <s v="Seniorenhof (Korian)"/>
    <s v="Bilzersteenweg 306"/>
    <s v="3700 Tongeren-Borgloon"/>
    <x v="4"/>
    <x v="0"/>
    <s v="Korian"/>
    <n v="8.2940000000000005"/>
    <n v="6.8600000000000021"/>
    <n v="1.974"/>
    <n v="50.813000000000002"/>
    <n v="0.33707909393265506"/>
    <n v="0.98718141025641004"/>
    <n v="40"/>
    <n v="67.680000000000007"/>
    <n v="66.349999999999994"/>
    <n v="2.0045214770158415E-2"/>
    <n v="2058.6"/>
    <n v="2018.1458333333333"/>
    <n v="1.597"/>
    <n v="1.9750000000000001"/>
    <n v="0"/>
    <n v="0.378"/>
    <n v="3.548"/>
    <n v="2"/>
    <n v="6.3689999999999998"/>
    <n v="4.7380000000000004"/>
    <n v="0"/>
    <n v="0"/>
    <n v="7.35"/>
    <n v="7.1260000000000003"/>
    <n v="0.224"/>
    <n v="0"/>
    <n v="0.69091302700654866"/>
    <n v="2707.2000000000003"/>
  </r>
  <r>
    <n v="340105"/>
    <n v="3668"/>
    <s v="De Motten"/>
    <s v="Dijk 120"/>
    <s v="3700 Tongeren-Borgloon"/>
    <x v="4"/>
    <x v="2"/>
    <s v=""/>
    <n v="24.991999999999983"/>
    <n v="47.344000000000065"/>
    <n v="5.61"/>
    <n v="158.37400000000002"/>
    <n v="0.4921641178476267"/>
    <n v="0.97020454545454549"/>
    <n v="165"/>
    <n v="72.94"/>
    <n v="65.63"/>
    <n v="0.11138198994362347"/>
    <n v="2218.5916666666667"/>
    <n v="1996.2458333333332"/>
    <n v="6.0069999999999997"/>
    <n v="5.609"/>
    <n v="0.39800000000000002"/>
    <n v="0"/>
    <n v="7.0179999999999998"/>
    <n v="3"/>
    <n v="20.154"/>
    <n v="15.789"/>
    <n v="0"/>
    <n v="0"/>
    <n v="24.933"/>
    <n v="37.325000000000003"/>
    <n v="0"/>
    <n v="12.391999999999999"/>
    <n v="0.75493244692258199"/>
    <n v="12035.1"/>
  </r>
  <r>
    <n v="340109"/>
    <n v="15888"/>
    <s v="De Kleine Kasteeltjes, Tongeren"/>
    <s v="Koninksemsteenweg 66"/>
    <s v="3700 Tongeren-Borgloon"/>
    <x v="4"/>
    <x v="0"/>
    <m/>
    <n v="7.1620000000000026"/>
    <n v="13.561000000000002"/>
    <n v="2.7900000000000009"/>
    <n v="48.715000000000003"/>
    <n v="0.48266447706045373"/>
    <n v="0.97"/>
    <n v="46"/>
    <n v="95.11"/>
    <n v="95.11"/>
    <n v="0"/>
    <n v="2892.9291666666668"/>
    <n v="2892.9291666666668"/>
    <n v="1.4159999999999999"/>
    <n v="2.2869999999999999"/>
    <n v="0"/>
    <n v="0.871"/>
    <n v="9.8000000000000004E-2"/>
    <n v="0"/>
    <n v="5.7030000000000003"/>
    <n v="7.06"/>
    <n v="0"/>
    <n v="1"/>
    <n v="6.51"/>
    <n v="12.362"/>
    <n v="0"/>
    <n v="5.8520000000000003"/>
    <n v="0.64861368876891068"/>
    <n v="4375.0600000000004"/>
  </r>
  <r>
    <n v="340110"/>
    <n v="17051"/>
    <s v="Aurora (Korian)"/>
    <s v="Aniciuspark 9"/>
    <s v="3700 Tongeren-Borgloon"/>
    <x v="4"/>
    <x v="0"/>
    <s v="Korian"/>
    <n v="6.4429999999999934"/>
    <n v="7.6779999999999999"/>
    <n v="1.5940000000000001"/>
    <n v="38.383000000000003"/>
    <n v="0.40942604798999538"/>
    <n v="0.96458333333333313"/>
    <n v="40"/>
    <n v="82.56"/>
    <n v="80.94"/>
    <n v="2.0014825796886626E-2"/>
    <n v="2511.2000000000003"/>
    <n v="2461.9250000000002"/>
    <n v="1.5429999999999999"/>
    <n v="1.59"/>
    <n v="0"/>
    <n v="4.7E-2"/>
    <n v="3.597"/>
    <n v="1"/>
    <n v="5.6150000000000002"/>
    <n v="2.831"/>
    <n v="0"/>
    <n v="0"/>
    <n v="6.7290000000000001"/>
    <n v="7.0780000000000003"/>
    <n v="0"/>
    <n v="0.34899999999999998"/>
    <n v="0.86209850107066388"/>
    <n v="3302.4"/>
  </r>
  <r>
    <n v="341101"/>
    <n v="3379"/>
    <s v="Ocura Voeren"/>
    <s v="Kloosterstraat 21"/>
    <s v="3798 Voeren"/>
    <x v="4"/>
    <x v="1"/>
    <s v=""/>
    <n v="7.831999999999999"/>
    <n v="12.643999999999998"/>
    <n v="1.6519999999999999"/>
    <n v="42.152999999999999"/>
    <n v="0.52494484378336059"/>
    <n v="0.90249999999999997"/>
    <n v="35"/>
    <n v="71.56"/>
    <n v="69.95"/>
    <n v="2.3016440314510334E-2"/>
    <n v="2176.6166666666668"/>
    <n v="2127.6458333333335"/>
    <n v="1.657"/>
    <n v="0.95799999999999996"/>
    <n v="0.69899999999999995"/>
    <n v="0"/>
    <n v="3.169"/>
    <n v="1"/>
    <n v="6.1059999999999999"/>
    <n v="4.2249999999999996"/>
    <n v="0"/>
    <n v="0"/>
    <n v="7.1970000000000001"/>
    <n v="9.125"/>
    <n v="0"/>
    <n v="1.9279999999999999"/>
    <n v="0.83968144044321336"/>
    <n v="2504.6"/>
  </r>
  <r>
    <n v="342101"/>
    <n v="15629"/>
    <s v="De Bloken (Care-Ion)"/>
    <s v="Blokenstraat 15/ A"/>
    <s v="3830 Wellen"/>
    <x v="4"/>
    <x v="0"/>
    <s v="Care-Ion"/>
    <n v="10.179999999999998"/>
    <n v="14.710999999999999"/>
    <n v="3.6919999999999997"/>
    <n v="75.052999999999997"/>
    <n v="0.38083754147069404"/>
    <n v="0.97116260683760691"/>
    <n v="78"/>
    <n v="71.959999999999994"/>
    <n v="70.55"/>
    <n v="1.9985825655563394E-2"/>
    <n v="2188.7833333333333"/>
    <n v="2145.8958333333335"/>
    <n v="2.7360000000000002"/>
    <n v="2.778"/>
    <n v="0"/>
    <n v="4.2000000000000003E-2"/>
    <n v="5.4390000000000001"/>
    <n v="0"/>
    <n v="10.704000000000001"/>
    <n v="4.7300000000000004"/>
    <n v="0.53500000000000003"/>
    <n v="0"/>
    <n v="12.378"/>
    <n v="15.945"/>
    <n v="0"/>
    <n v="3.5670000000000002"/>
    <n v="0.81087789742653771"/>
    <n v="5612.8799999999992"/>
  </r>
  <r>
    <n v="343101"/>
    <n v="3371"/>
    <s v="Heilige Catharina"/>
    <s v="Engstegenseweg 3"/>
    <s v="3520 Zonhoven"/>
    <x v="4"/>
    <x v="1"/>
    <s v=""/>
    <n v="19.442"/>
    <n v="30.758999999999968"/>
    <n v="6.327"/>
    <n v="127.28000000000002"/>
    <n v="0.44412319296040192"/>
    <n v="0.9758300890585242"/>
    <n v="148"/>
    <n v="85.1"/>
    <n v="83.23"/>
    <n v="2.2467860146581753E-2"/>
    <n v="2588.458333333333"/>
    <n v="2531.5791666666669"/>
    <n v="4.7030000000000003"/>
    <n v="4.5250000000000004"/>
    <n v="0.17799999999999999"/>
    <n v="0"/>
    <n v="4.59"/>
    <n v="2"/>
    <n v="15.792"/>
    <n v="12.769"/>
    <n v="0"/>
    <n v="0"/>
    <n v="19.222000000000001"/>
    <n v="27.471"/>
    <n v="0"/>
    <n v="8.2490000000000006"/>
    <n v="0.75563775737588024"/>
    <n v="12594.8"/>
  </r>
  <r>
    <n v="343102"/>
    <n v="14992"/>
    <s v="Het Dorpvelt"/>
    <s v="Kleine Hemmenweg 2/A"/>
    <s v="3520 Zonhoven"/>
    <x v="4"/>
    <x v="1"/>
    <s v=""/>
    <n v="8.6480000000000032"/>
    <n v="15.120000000000015"/>
    <n v="2.9590000000000005"/>
    <n v="69.981000000000009"/>
    <n v="0.38191794915762872"/>
    <n v="0.97260159817351599"/>
    <n v="68"/>
    <n v="80.290000000000006"/>
    <n v="78.72"/>
    <n v="1.9944105691056979E-2"/>
    <n v="2442.1541666666667"/>
    <n v="2394.4"/>
    <n v="2.367"/>
    <n v="2.9580000000000002"/>
    <n v="0"/>
    <n v="0.59099999999999997"/>
    <n v="2.7490000000000001"/>
    <n v="0"/>
    <n v="8.5920000000000005"/>
    <n v="5.8920000000000003"/>
    <n v="0"/>
    <n v="0"/>
    <n v="10.249000000000001"/>
    <n v="11.843999999999999"/>
    <n v="0"/>
    <n v="1.595"/>
    <n v="0.69400852966750859"/>
    <n v="5459.72"/>
  </r>
  <r>
    <n v="344102"/>
    <n v="3561"/>
    <s v="Oosterzonne (Korian)"/>
    <s v="Nieuwstraat 4-6"/>
    <s v="3690 Zutendaal"/>
    <x v="4"/>
    <x v="0"/>
    <s v="Korian"/>
    <n v="9.0109999999999992"/>
    <n v="17.703999999999994"/>
    <n v="2.3620000000000001"/>
    <n v="75.429000000000016"/>
    <n v="0.38548834002837085"/>
    <n v="0.92478739837398372"/>
    <n v="66"/>
    <n v="84.28"/>
    <n v="82.63"/>
    <n v="1.9968534430594209E-2"/>
    <n v="2563.5166666666669"/>
    <n v="2513.3291666666664"/>
    <n v="2.4500000000000002"/>
    <n v="2.359"/>
    <n v="9.0999999999999998E-2"/>
    <n v="0"/>
    <n v="1.9239999999999999"/>
    <n v="0"/>
    <n v="9.2330000000000005"/>
    <n v="7.0830000000000002"/>
    <n v="0.22600000000000001"/>
    <n v="0"/>
    <n v="10.93"/>
    <n v="15.427"/>
    <n v="0"/>
    <n v="4.4969999999999999"/>
    <n v="0.67159077963012193"/>
    <n v="5562.4800000000005"/>
  </r>
  <r>
    <n v="401101"/>
    <n v="6819"/>
    <s v="Mijlbeke"/>
    <s v="Albrechtlaan 119"/>
    <s v="9300 Aalst"/>
    <x v="1"/>
    <x v="2"/>
    <s v=""/>
    <n v="15.793000000000003"/>
    <n v="34.835000000000001"/>
    <n v="5.2040000000000006"/>
    <n v="117.95399999999998"/>
    <n v="0.47333706360106492"/>
    <n v="0.96447759562841517"/>
    <n v="119"/>
    <n v="68.78"/>
    <n v="67.33"/>
    <n v="2.1535719590078717E-2"/>
    <n v="2092.0583333333334"/>
    <n v="2047.9541666666667"/>
    <n v="4.6559999999999997"/>
    <n v="5.2"/>
    <n v="0"/>
    <n v="0.54400000000000004"/>
    <n v="3.4209999999999998"/>
    <n v="0"/>
    <n v="17.052"/>
    <n v="11.913"/>
    <n v="1.718"/>
    <n v="0"/>
    <n v="20.428999999999998"/>
    <n v="32.817999999999998"/>
    <n v="0"/>
    <n v="12.388999999999999"/>
    <n v="0.84376919805302208"/>
    <n v="8184.82"/>
  </r>
  <r>
    <n v="401102"/>
    <n v="3676"/>
    <s v="Sint-Job"/>
    <s v="Sint Jobstraat 197"/>
    <s v="9300 Aalst"/>
    <x v="1"/>
    <x v="2"/>
    <s v=""/>
    <n v="18.126999999999999"/>
    <n v="41.345000000000034"/>
    <n v="5.548"/>
    <n v="137.00000000000003"/>
    <n v="0.47459854014598557"/>
    <n v="0.98728177966101693"/>
    <n v="118"/>
    <n v="75.11"/>
    <n v="73.55"/>
    <n v="2.1210061182868722E-2"/>
    <n v="2284.5958333333333"/>
    <n v="2237.1458333333335"/>
    <n v="5.44"/>
    <n v="5.1769999999999996"/>
    <n v="0.26300000000000001"/>
    <n v="0"/>
    <n v="4.3550000000000004"/>
    <n v="0"/>
    <n v="19.690000000000001"/>
    <n v="13.763999999999999"/>
    <n v="1.571"/>
    <n v="0"/>
    <n v="23.731999999999999"/>
    <n v="38.369999999999997"/>
    <n v="0"/>
    <n v="14.638"/>
    <n v="0.84388584388584387"/>
    <n v="8862.98"/>
  </r>
  <r>
    <n v="401103"/>
    <n v="6820"/>
    <s v="De Hopperank"/>
    <s v="Ninovesteenweg 121"/>
    <s v="9320 Aalst"/>
    <x v="1"/>
    <x v="2"/>
    <s v=""/>
    <n v="14.878"/>
    <n v="29.604999999999993"/>
    <n v="3.831"/>
    <n v="94.996999999999986"/>
    <n v="0.50858448161520886"/>
    <n v="0.99392499999999995"/>
    <n v="91"/>
    <n v="75.88"/>
    <n v="74.290000000000006"/>
    <n v="2.1402611387804304E-2"/>
    <n v="2308.0166666666664"/>
    <n v="2259.6541666666672"/>
    <n v="3.831"/>
    <n v="3.83"/>
    <n v="1E-3"/>
    <n v="0"/>
    <n v="4.2489999999999997"/>
    <n v="1"/>
    <n v="13.403"/>
    <n v="10.624000000000001"/>
    <n v="0"/>
    <n v="0"/>
    <n v="16.145"/>
    <n v="25.09"/>
    <n v="0"/>
    <n v="8.9450000000000003"/>
    <n v="0.84081317244248943"/>
    <n v="6905.08"/>
  </r>
  <r>
    <n v="401104"/>
    <n v="3332"/>
    <s v="Denderrust"/>
    <s v="Alfons De Cockstraat 12A"/>
    <s v="9310 Aalst"/>
    <x v="1"/>
    <x v="1"/>
    <s v=""/>
    <n v="18.924000000000007"/>
    <n v="46.138999999999967"/>
    <n v="9.3460000000000001"/>
    <n v="151.23399999999998"/>
    <n v="0.49201237816893018"/>
    <n v="0.99400936819172114"/>
    <n v="143"/>
    <n v="87.61"/>
    <n v="85.91"/>
    <n v="1.9788150389943082E-2"/>
    <n v="2664.8041666666668"/>
    <n v="2613.0958333333333"/>
    <n v="6.3920000000000003"/>
    <n v="9.343"/>
    <n v="0"/>
    <n v="2.9510000000000001"/>
    <n v="4.1609999999999996"/>
    <n v="0"/>
    <n v="23.271999999999998"/>
    <n v="14.250999999999999"/>
    <n v="4.8600000000000003"/>
    <n v="0"/>
    <n v="27.841999999999999"/>
    <n v="39.561"/>
    <n v="0"/>
    <n v="11.718999999999999"/>
    <n v="0.90063482232716574"/>
    <n v="12528.23"/>
  </r>
  <r>
    <n v="401107"/>
    <n v="3543"/>
    <s v="Onze-Lieve-Vrouw Ten Rozen"/>
    <s v="Rozendreef 190"/>
    <s v="9300 Aalst"/>
    <x v="1"/>
    <x v="1"/>
    <s v=""/>
    <n v="16.806999999999999"/>
    <n v="31.055"/>
    <n v="6.4990000000000006"/>
    <n v="113.137"/>
    <n v="0.48048825759919389"/>
    <n v="0.96681370056497185"/>
    <n v="108"/>
    <n v="75.040000000000006"/>
    <n v="73.569999999999993"/>
    <n v="1.9980970504281714E-2"/>
    <n v="2282.4666666666667"/>
    <n v="2237.7541666666666"/>
    <n v="4.8730000000000002"/>
    <n v="5.9169999999999998"/>
    <n v="0"/>
    <n v="1.044"/>
    <n v="5.0010000000000003"/>
    <n v="0"/>
    <n v="16.291"/>
    <n v="11.298999999999999"/>
    <n v="0"/>
    <n v="0"/>
    <n v="20.056999999999999"/>
    <n v="26.015000000000001"/>
    <n v="0"/>
    <n v="5.9580000000000002"/>
    <n v="0.86533378693114904"/>
    <n v="8104.3200000000006"/>
  </r>
  <r>
    <n v="401112"/>
    <n v="8157"/>
    <s v="Paul Lienart (Anima)"/>
    <s v="Sint Kamielstraat 85"/>
    <s v="9300 Aalst"/>
    <x v="1"/>
    <x v="0"/>
    <s v="Anima"/>
    <n v="17.724999999999994"/>
    <n v="23.393000000000011"/>
    <n v="4.0389999999999997"/>
    <n v="117.08800000000001"/>
    <n v="0.38566719048920478"/>
    <n v="0.98680277777777758"/>
    <n v="92"/>
    <n v="85.95"/>
    <n v="84.27"/>
    <n v="1.9935920256318962E-2"/>
    <n v="2614.3125"/>
    <n v="2563.2125000000001"/>
    <n v="4.1379999999999999"/>
    <n v="4.0380000000000003"/>
    <n v="0.1"/>
    <n v="0"/>
    <n v="4.1029999999999998"/>
    <n v="2"/>
    <n v="15.407"/>
    <n v="13.615"/>
    <n v="0"/>
    <n v="0"/>
    <n v="18.119"/>
    <n v="21.100999999999999"/>
    <n v="0"/>
    <n v="2.9820000000000002"/>
    <n v="0.74569512876517496"/>
    <n v="7907.4000000000005"/>
  </r>
  <r>
    <n v="401114"/>
    <n v="16890"/>
    <s v="Residentie De Mouterij (Korian)"/>
    <s v="Nieuwbeekstraat 30"/>
    <s v="9300 Aalst"/>
    <x v="1"/>
    <x v="0"/>
    <s v="Korian"/>
    <n v="8.2679999999999954"/>
    <n v="18.560999999999996"/>
    <n v="2.7249999999999996"/>
    <n v="64.192999999999998"/>
    <n v="0.46039287772810111"/>
    <n v="0.7431343137254901"/>
    <n v="75"/>
    <n v="93.23"/>
    <n v="89.99"/>
    <n v="3.6004000444493922E-2"/>
    <n v="2835.7458333333338"/>
    <n v="2737.1958333333332"/>
    <n v="1.7849999999999999"/>
    <n v="2.7240000000000002"/>
    <n v="0"/>
    <n v="0.93899999999999995"/>
    <n v="1.32"/>
    <n v="1"/>
    <n v="7.4569999999999999"/>
    <n v="6.931"/>
    <n v="0"/>
    <n v="0"/>
    <n v="8.3179999999999996"/>
    <n v="16.948"/>
    <n v="0"/>
    <n v="8.6300000000000008"/>
    <n v="0.64892209178228388"/>
    <n v="6992.25"/>
  </r>
  <r>
    <n v="401115"/>
    <n v="16811"/>
    <s v="Lakendal (Armonea)"/>
    <s v="Weggevoerdenstraat 29"/>
    <s v="9300 Aalst"/>
    <x v="1"/>
    <x v="0"/>
    <s v="Armonea"/>
    <n v="8.5040000000000013"/>
    <n v="17.227999999999998"/>
    <n v="2.7710000000000004"/>
    <n v="72.748999999999967"/>
    <n v="0.39179919998900348"/>
    <n v="0.97556111111111121"/>
    <n v="62"/>
    <n v="95.63"/>
    <n v="93.76"/>
    <n v="1.9944539249146631E-2"/>
    <n v="2908.7458333333329"/>
    <n v="2851.8666666666668"/>
    <n v="2.6539999999999999"/>
    <n v="2.7669999999999999"/>
    <n v="0"/>
    <n v="0.113"/>
    <n v="3.5630000000000002"/>
    <n v="0"/>
    <n v="9.3759999999999994"/>
    <n v="4.9269999999999996"/>
    <n v="0.88600000000000001"/>
    <n v="0"/>
    <n v="11.315"/>
    <n v="15.71"/>
    <n v="0"/>
    <n v="4.3949999999999996"/>
    <n v="0.75584355473270071"/>
    <n v="5929.0599999999995"/>
  </r>
  <r>
    <n v="401116"/>
    <n v="17723"/>
    <s v="Sapientia (Aqua Vitae)"/>
    <s v="Pachthofstraat 1"/>
    <s v="9308 Aalst"/>
    <x v="1"/>
    <x v="1"/>
    <s v=""/>
    <n v="15.590999999999999"/>
    <n v="25.538000000000007"/>
    <n v="5.7760000000000007"/>
    <n v="96.524999999999991"/>
    <n v="0.48593628593628607"/>
    <n v="0.96333333333333349"/>
    <n v="84"/>
    <n v="82.49"/>
    <n v="79.14"/>
    <n v="4.2330048016173905E-2"/>
    <n v="2509.0708333333332"/>
    <n v="2407.1750000000002"/>
    <n v="3.7130000000000001"/>
    <n v="4.7750000000000004"/>
    <n v="0"/>
    <n v="1.0620000000000001"/>
    <n v="7.016"/>
    <n v="2"/>
    <n v="12.269"/>
    <n v="7.1239999999999997"/>
    <n v="0"/>
    <n v="0"/>
    <n v="15.106999999999999"/>
    <n v="19.562000000000001"/>
    <n v="0"/>
    <n v="4.4550000000000001"/>
    <n v="0.79203564940962767"/>
    <n v="6929.16"/>
  </r>
  <r>
    <n v="401120"/>
    <n v="25343"/>
    <s v="De Faluintjes"/>
    <s v="Baardegem-Dorp 28"/>
    <s v="9310 Aalst"/>
    <x v="1"/>
    <x v="2"/>
    <s v=""/>
    <n v="12.898"/>
    <n v="22.275000000000002"/>
    <n v="4.3060000000000009"/>
    <n v="83.197000000000003"/>
    <n v="0.47452432179044918"/>
    <n v="0.97843578431372558"/>
    <n v="82"/>
    <n v="75.11"/>
    <n v="73.55"/>
    <n v="2.1210061182868722E-2"/>
    <n v="2284.5958333333333"/>
    <n v="2237.1458333333335"/>
    <n v="3.3879999999999999"/>
    <n v="3.8050000000000002"/>
    <n v="0"/>
    <n v="0.41699999999999998"/>
    <n v="4.1929999999999996"/>
    <n v="2"/>
    <n v="11.247999999999999"/>
    <n v="8.6890000000000001"/>
    <n v="0"/>
    <n v="0"/>
    <n v="13.903"/>
    <n v="19.606000000000002"/>
    <n v="0"/>
    <n v="5.7030000000000003"/>
    <n v="0.81128861940934016"/>
    <n v="6159.0199999999995"/>
  </r>
  <r>
    <n v="401123"/>
    <n v="26522"/>
    <s v="De Gerstjens (Care-Ion)"/>
    <s v="Jagershoek 14"/>
    <s v="9320 Aalst"/>
    <x v="1"/>
    <x v="0"/>
    <s v="Care-Ion"/>
    <n v="9.9780000000000015"/>
    <n v="21.589999999999989"/>
    <n v="3.1560000000000001"/>
    <n v="97.665999999999997"/>
    <n v="0.35553826305981601"/>
    <n v="0.98484882154882147"/>
    <n v="87"/>
    <n v="94.57"/>
    <n v="92.72"/>
    <n v="1.9952545297670321E-2"/>
    <n v="2876.5041666666662"/>
    <n v="2820.2333333333336"/>
    <n v="3.1629999999999998"/>
    <n v="3.1560000000000001"/>
    <n v="7.0000000000000001E-3"/>
    <n v="0"/>
    <n v="2.6280000000000001"/>
    <n v="0"/>
    <n v="11.97"/>
    <n v="7.3490000000000002"/>
    <n v="1.9930000000000001"/>
    <n v="0"/>
    <n v="14.042"/>
    <n v="19.108000000000001"/>
    <n v="0"/>
    <n v="5.0659999999999998"/>
    <n v="0.69414833931777387"/>
    <n v="8227.59"/>
  </r>
  <r>
    <n v="402101"/>
    <n v="3626"/>
    <s v="Veilige Have"/>
    <s v="Lostraat 26-28"/>
    <s v="9880 Aalter"/>
    <x v="1"/>
    <x v="1"/>
    <s v=""/>
    <n v="32.052999999999997"/>
    <n v="57.808000000000021"/>
    <n v="16.295000000000002"/>
    <n v="223.59799999999998"/>
    <n v="0.47476274385280737"/>
    <n v="0.98497706111684413"/>
    <n v="270"/>
    <n v="71.849999999999994"/>
    <n v="69.87"/>
    <n v="2.8338342636324398E-2"/>
    <n v="2185.4374999999995"/>
    <n v="2125.2125000000001"/>
    <n v="10.205"/>
    <n v="14.382999999999999"/>
    <n v="0"/>
    <n v="4.1779999999999999"/>
    <n v="11.742000000000001"/>
    <n v="2"/>
    <n v="30.088000000000001"/>
    <n v="20.265000000000001"/>
    <n v="0"/>
    <n v="0"/>
    <n v="38.878"/>
    <n v="49.253999999999998"/>
    <n v="0"/>
    <n v="10.375999999999999"/>
    <n v="0.87612944983818775"/>
    <n v="19399.5"/>
  </r>
  <r>
    <n v="403101"/>
    <n v="3681"/>
    <s v="Sint-Jozef, Assenede"/>
    <s v="Leegstraat 17"/>
    <s v="9960 Assenede"/>
    <x v="1"/>
    <x v="1"/>
    <s v=""/>
    <n v="22.020999999999997"/>
    <n v="39.279000000000039"/>
    <n v="6.4370000000000021"/>
    <n v="138.64599999999996"/>
    <n v="0.48856079511850364"/>
    <n v="0.96568794684063131"/>
    <n v="138"/>
    <n v="81.95"/>
    <n v="80.38"/>
    <n v="1.9532221945757655E-2"/>
    <n v="2492.6458333333335"/>
    <n v="2444.8916666666664"/>
    <n v="5.6269999999999998"/>
    <n v="5.6760000000000002"/>
    <n v="0"/>
    <n v="4.9000000000000002E-2"/>
    <n v="7.5810000000000004"/>
    <n v="2"/>
    <n v="18.388999999999999"/>
    <n v="12.327"/>
    <n v="0"/>
    <n v="0"/>
    <n v="22.85"/>
    <n v="31.108000000000001"/>
    <n v="0"/>
    <n v="8.2579999999999991"/>
    <n v="0.81112475590360966"/>
    <n v="11309.1"/>
  </r>
  <r>
    <n v="403102"/>
    <n v="3637"/>
    <s v="Sint-Bernardus, Assenede"/>
    <s v="Assenedestraat 18"/>
    <s v="9968 Assenede"/>
    <x v="1"/>
    <x v="1"/>
    <s v=""/>
    <n v="15.01499999999999"/>
    <n v="30.725000000000001"/>
    <n v="5.4389999999999992"/>
    <n v="88.581000000000003"/>
    <n v="0.57776498346146454"/>
    <n v="0.98796759259259259"/>
    <n v="90"/>
    <n v="75.650000000000006"/>
    <n v="74.17"/>
    <n v="1.9954159363624102E-2"/>
    <n v="2301.0208333333335"/>
    <n v="2256.0041666666666"/>
    <n v="4.0330000000000004"/>
    <n v="4.6529999999999996"/>
    <n v="0"/>
    <n v="0.62"/>
    <n v="3.2629999999999999"/>
    <n v="0"/>
    <n v="13.487"/>
    <n v="10.647"/>
    <n v="0"/>
    <n v="0"/>
    <n v="16.66"/>
    <n v="23.04"/>
    <n v="0"/>
    <n v="6.38"/>
    <n v="0.94571941110973645"/>
    <n v="6808.5000000000009"/>
  </r>
  <r>
    <n v="404101"/>
    <n v="3458"/>
    <s v="Kruyenberg (Anima)"/>
    <s v="Turfputstraat 100"/>
    <s v="9290 Berlare"/>
    <x v="1"/>
    <x v="0"/>
    <s v="Anima"/>
    <n v="13.186000000000002"/>
    <n v="22.383000000000013"/>
    <n v="4.8930000000000007"/>
    <n v="100.21899999999999"/>
    <n v="0.40373581855735957"/>
    <n v="0.98529705882352925"/>
    <n v="85"/>
    <n v="83.32"/>
    <n v="81.69"/>
    <n v="1.9953482678418455E-2"/>
    <n v="2534.3166666666666"/>
    <n v="2484.7375000000002"/>
    <n v="3.44"/>
    <n v="4.8879999999999999"/>
    <n v="0"/>
    <n v="1.448"/>
    <n v="4.8940000000000001"/>
    <n v="0"/>
    <n v="13.519"/>
    <n v="8.2859999999999996"/>
    <n v="0.33900000000000002"/>
    <n v="0"/>
    <n v="15.542999999999999"/>
    <n v="17.363"/>
    <n v="0"/>
    <n v="1.82"/>
    <n v="0.76822828895629702"/>
    <n v="7082.2"/>
  </r>
  <r>
    <n v="404104"/>
    <n v="25419"/>
    <s v="Ter Meere"/>
    <s v="Baron Tibbautstraat 29"/>
    <s v="9290 Berlare"/>
    <x v="1"/>
    <x v="2"/>
    <s v=""/>
    <n v="17.533000000000005"/>
    <n v="27.004999999999992"/>
    <n v="6.0309999999999988"/>
    <n v="118.01"/>
    <n v="0.42851453266672312"/>
    <n v="0.98472499999999996"/>
    <n v="120"/>
    <n v="69.89"/>
    <n v="68.52"/>
    <n v="1.9994162288383022E-2"/>
    <n v="2125.8208333333332"/>
    <n v="2084.15"/>
    <n v="5.1820000000000004"/>
    <n v="6.0229999999999997"/>
    <n v="0"/>
    <n v="0.84099999999999997"/>
    <n v="5.766"/>
    <n v="1"/>
    <n v="16.341999999999999"/>
    <n v="11.266"/>
    <n v="0"/>
    <n v="0"/>
    <n v="20.603000000000002"/>
    <n v="24.754999999999999"/>
    <n v="0"/>
    <n v="4.1520000000000001"/>
    <n v="0.87563263221432885"/>
    <n v="8386.7999999999993"/>
  </r>
  <r>
    <n v="405101"/>
    <n v="3283"/>
    <s v="De Notelaar, Beveren"/>
    <s v="Oude Zandstraat 98"/>
    <s v="9120 Beveren-Kruibeke-Zwijndrecht"/>
    <x v="1"/>
    <x v="2"/>
    <s v=""/>
    <n v="14.857999999999999"/>
    <n v="36.607000000000014"/>
    <n v="6.4149999999999991"/>
    <n v="135.56699999999998"/>
    <n v="0.42694756098460551"/>
    <n v="0.87150887096774188"/>
    <n v="148"/>
    <n v="67.989999999999995"/>
    <n v="66.66"/>
    <n v="1.9951995199519956E-2"/>
    <n v="2068.0291666666667"/>
    <n v="2027.575"/>
    <n v="5.63"/>
    <n v="6.4020000000000001"/>
    <n v="0"/>
    <n v="0.77200000000000002"/>
    <n v="5.2759999999999998"/>
    <n v="0"/>
    <n v="15.423"/>
    <n v="9.0380000000000003"/>
    <n v="1.109"/>
    <n v="0"/>
    <n v="20.553000000000001"/>
    <n v="32.878"/>
    <n v="0"/>
    <n v="12.324999999999999"/>
    <n v="0.76323994013967411"/>
    <n v="10062.519999999999"/>
  </r>
  <r>
    <n v="405102"/>
    <n v="3270"/>
    <s v="Huize Linde"/>
    <s v="Pastoor Verwilghenplein 25"/>
    <s v="9120 Beveren-Kruibeke-Zwijndrecht"/>
    <x v="1"/>
    <x v="2"/>
    <s v=""/>
    <n v="4.3490000000000011"/>
    <n v="7.7010000000000005"/>
    <n v="1.5940000000000003"/>
    <n v="36.488999999999997"/>
    <n v="0.37392090767080499"/>
    <n v="0.96930219298245612"/>
    <n v="34"/>
    <n v="65.239999999999995"/>
    <n v="62.59"/>
    <n v="4.2339031794216275E-2"/>
    <n v="1984.3833333333332"/>
    <n v="1903.7791666666669"/>
    <n v="1.544"/>
    <n v="1.5920000000000001"/>
    <n v="0"/>
    <n v="4.8000000000000001E-2"/>
    <n v="2.081"/>
    <n v="0"/>
    <n v="4.3419999999999996"/>
    <n v="2.2629999999999999"/>
    <n v="0"/>
    <n v="0"/>
    <n v="5.758"/>
    <n v="7.5960000000000001"/>
    <n v="0"/>
    <n v="1.8380000000000001"/>
    <n v="0.78820669646357722"/>
    <n v="2218.16"/>
  </r>
  <r>
    <n v="405103"/>
    <n v="3208"/>
    <s v="Boeyé-Van Landeghem"/>
    <s v="Beverse Dijk 5"/>
    <s v="9120 Beveren-Kruibeke-Zwijndrecht"/>
    <x v="1"/>
    <x v="2"/>
    <s v=""/>
    <n v="5.9429999999999952"/>
    <n v="10.309999999999999"/>
    <n v="1.8690000000000002"/>
    <n v="51.918000000000006"/>
    <n v="0.34905042567125066"/>
    <n v="0.98112405660377355"/>
    <n v="50"/>
    <n v="68.59"/>
    <n v="67.02"/>
    <n v="2.342584303193096E-2"/>
    <n v="2086.2791666666667"/>
    <n v="2038.5249999999999"/>
    <n v="1.869"/>
    <n v="1.867"/>
    <n v="2E-3"/>
    <n v="0"/>
    <n v="1.9079999999999999"/>
    <n v="0"/>
    <n v="5.7389999999999999"/>
    <n v="4.0209999999999999"/>
    <n v="0"/>
    <n v="0"/>
    <n v="7.2089999999999996"/>
    <n v="10.314"/>
    <n v="0"/>
    <n v="3.105"/>
    <n v="0.71176781002638523"/>
    <n v="3429.5"/>
  </r>
  <r>
    <n v="405104"/>
    <n v="3220"/>
    <s v="Briels"/>
    <s v="Kerkplein 8"/>
    <s v="9120 Beveren-Kruibeke-Zwijndrecht"/>
    <x v="1"/>
    <x v="2"/>
    <s v=""/>
    <n v="10.305999999999999"/>
    <n v="26.060999999999993"/>
    <n v="4.6660000000000004"/>
    <n v="94.204999999999998"/>
    <n v="0.43557136033119248"/>
    <n v="0.97830555555555565"/>
    <n v="94"/>
    <n v="67.989999999999995"/>
    <n v="66.66"/>
    <n v="1.9951995199519956E-2"/>
    <n v="2068.0291666666667"/>
    <n v="2027.575"/>
    <n v="4.1710000000000003"/>
    <n v="4.6639999999999997"/>
    <n v="0"/>
    <n v="0.49299999999999999"/>
    <n v="4.4470000000000001"/>
    <n v="0"/>
    <n v="11.548999999999999"/>
    <n v="5.8490000000000002"/>
    <n v="1.2529999999999999"/>
    <n v="0"/>
    <n v="15.438000000000001"/>
    <n v="22.913"/>
    <n v="0"/>
    <n v="7.4749999999999996"/>
    <n v="0.82858804711356693"/>
    <n v="6391.0599999999995"/>
  </r>
  <r>
    <n v="405105"/>
    <n v="3648"/>
    <s v="Huize Elisabeth"/>
    <s v="Oude Dorpsstraat 19"/>
    <s v="9120 Beveren-Kruibeke-Zwijndrecht"/>
    <x v="1"/>
    <x v="2"/>
    <s v=""/>
    <n v="4.6479999999999997"/>
    <n v="9.1269999999999989"/>
    <n v="2.0790000000000002"/>
    <n v="36.859000000000002"/>
    <n v="0.43012561382565989"/>
    <n v="0.97368684210526302"/>
    <n v="34"/>
    <n v="65.239999999999995"/>
    <n v="63.97"/>
    <n v="1.9853056120056278E-2"/>
    <n v="1984.3833333333332"/>
    <n v="1945.7541666666666"/>
    <n v="1.669"/>
    <n v="2.0750000000000002"/>
    <n v="0"/>
    <n v="0.40600000000000003"/>
    <n v="1.494"/>
    <n v="0"/>
    <n v="4.5810000000000004"/>
    <n v="3.15"/>
    <n v="0"/>
    <n v="0"/>
    <n v="6.1269999999999998"/>
    <n v="7.8789999999999996"/>
    <n v="0"/>
    <n v="1.752"/>
    <n v="0.83355391202802642"/>
    <n v="2218.16"/>
  </r>
  <r>
    <n v="405106"/>
    <n v="3372"/>
    <s v="Heilige Familie, Beveren"/>
    <s v="Molenstraat 32"/>
    <s v="9130 Beveren-Kruibeke-Zwijndrecht"/>
    <x v="1"/>
    <x v="1"/>
    <s v=""/>
    <n v="9.8910000000000018"/>
    <n v="20.33400000000001"/>
    <n v="6.5359999999999987"/>
    <n v="82.782999999999987"/>
    <n v="0.44406460263580705"/>
    <n v="0.97450833333333342"/>
    <n v="76"/>
    <n v="76.400000000000006"/>
    <n v="71.400000000000006"/>
    <n v="7.0028011204481766E-2"/>
    <n v="2323.8333333333335"/>
    <n v="2171.7500000000005"/>
    <n v="3.27"/>
    <n v="6.2850000000000001"/>
    <n v="0"/>
    <n v="3.0150000000000001"/>
    <n v="6.899"/>
    <n v="0"/>
    <n v="11.222"/>
    <n v="2.988"/>
    <n v="1.335"/>
    <n v="0"/>
    <n v="13.634"/>
    <n v="19.117000000000001"/>
    <n v="0"/>
    <n v="5.4829999999999997"/>
    <n v="0.81130754419744444"/>
    <n v="5806.4000000000005"/>
  </r>
  <r>
    <n v="405107"/>
    <n v="22910"/>
    <s v="Grootenbosch"/>
    <s v="Oude Zandstraat 97"/>
    <s v="9120 Beveren-Kruibeke-Zwijndrecht"/>
    <x v="1"/>
    <x v="1"/>
    <s v=""/>
    <n v="11.223999999999991"/>
    <n v="26.016000000000023"/>
    <n v="4.3359999999999994"/>
    <n v="88.210999999999984"/>
    <n v="0.47132443799526164"/>
    <n v="0.93333552631578931"/>
    <n v="86"/>
    <n v="75.260000000000005"/>
    <n v="73.78"/>
    <n v="2.00596367579291E-2"/>
    <n v="2289.1583333333333"/>
    <n v="2244.1416666666669"/>
    <n v="3.9159999999999999"/>
    <n v="3.8340000000000001"/>
    <n v="8.2000000000000003E-2"/>
    <n v="0"/>
    <n v="4.375"/>
    <n v="0"/>
    <n v="12.933999999999999"/>
    <n v="6.774"/>
    <n v="1.7849999999999999"/>
    <n v="0"/>
    <n v="16.161999999999999"/>
    <n v="23.957000000000001"/>
    <n v="0"/>
    <n v="7.7949999999999999"/>
    <n v="0.88963390103258688"/>
    <n v="6472.3600000000006"/>
  </r>
  <r>
    <n v="406101"/>
    <n v="3525"/>
    <s v="Najaarszon"/>
    <s v="Kasteelstraat 50"/>
    <s v="9660 Brakel"/>
    <x v="1"/>
    <x v="2"/>
    <s v=""/>
    <n v="12.136999999999995"/>
    <n v="16.767999999999994"/>
    <n v="3.1810000000000005"/>
    <n v="62.57200000000001"/>
    <n v="0.51278527136738439"/>
    <n v="0.98307500000000003"/>
    <n v="66"/>
    <n v="65.36"/>
    <n v="64.08"/>
    <n v="1.9975031210986316E-2"/>
    <n v="1988.0333333333335"/>
    <n v="1949.1000000000001"/>
    <n v="2.91"/>
    <n v="3.1419999999999999"/>
    <n v="0"/>
    <n v="0.23200000000000001"/>
    <n v="1.845"/>
    <n v="1"/>
    <n v="9.4949999999999992"/>
    <n v="8.2579999999999991"/>
    <n v="0"/>
    <n v="0"/>
    <n v="11.957000000000001"/>
    <n v="16.193999999999999"/>
    <n v="0"/>
    <n v="4.2370000000000001"/>
    <n v="0.92926954732510292"/>
    <n v="4313.76"/>
  </r>
  <r>
    <n v="406104"/>
    <n v="28141"/>
    <s v="Home 't Neerhof (Vulpia)"/>
    <s v="Nieuwstraat 67"/>
    <s v="9660 Brakel"/>
    <x v="1"/>
    <x v="0"/>
    <s v="Vulpia"/>
    <n v="7.4870000000000001"/>
    <n v="17.832000000000004"/>
    <n v="3.5269999999999997"/>
    <n v="68.796999999999997"/>
    <n v="0.41929153887524173"/>
    <n v="0.98570714285714267"/>
    <n v="68"/>
    <n v="79.66"/>
    <n v="78.099999999999994"/>
    <n v="1.9974391805377856E-2"/>
    <n v="2422.9916666666663"/>
    <n v="2375.5416666666665"/>
    <n v="2.605"/>
    <n v="3.5230000000000001"/>
    <n v="0"/>
    <n v="0.91800000000000004"/>
    <n v="2.7429999999999999"/>
    <n v="0"/>
    <n v="8.718"/>
    <n v="4.74"/>
    <n v="1.2350000000000001"/>
    <n v="0"/>
    <n v="10.646000000000001"/>
    <n v="15.051"/>
    <n v="0"/>
    <n v="4.4050000000000002"/>
    <n v="0.77348572338815658"/>
    <n v="5416.88"/>
  </r>
  <r>
    <n v="406105"/>
    <n v="3659"/>
    <s v="Sint-Franciscustehuis"/>
    <s v="St.-Martensstraat 3"/>
    <s v="9660 Brakel"/>
    <x v="1"/>
    <x v="1"/>
    <s v=""/>
    <n v="34.250000000000014"/>
    <n v="45.516999999999996"/>
    <n v="9.3650000000000002"/>
    <n v="174.29300000000001"/>
    <n v="0.5113917369028016"/>
    <n v="0.9808110486891386"/>
    <n v="158"/>
    <n v="70.11"/>
    <n v="68.739999999999995"/>
    <n v="1.9930171661332707E-2"/>
    <n v="2132.5125000000003"/>
    <n v="2090.8416666666667"/>
    <n v="7.5609999999999999"/>
    <n v="7.3630000000000004"/>
    <n v="0.19800000000000001"/>
    <n v="0"/>
    <n v="7.1680000000000001"/>
    <n v="5"/>
    <n v="24.652000000000001"/>
    <n v="22.376999999999999"/>
    <n v="0"/>
    <n v="0"/>
    <n v="30.861999999999998"/>
    <n v="35.518999999999998"/>
    <n v="0"/>
    <n v="4.657"/>
    <n v="0.86452342165630502"/>
    <n v="11077.38"/>
  </r>
  <r>
    <n v="407101"/>
    <n v="3262"/>
    <s v="De Heymeulen"/>
    <s v="Molenstraat 140"/>
    <s v="9255 Buggenhout"/>
    <x v="1"/>
    <x v="1"/>
    <s v=""/>
    <n v="10.837999999999997"/>
    <n v="24.006000000000004"/>
    <n v="5.9329999999999998"/>
    <n v="101.98599999999998"/>
    <n v="0.39982938834742032"/>
    <n v="0.97381944444444468"/>
    <n v="84"/>
    <n v="71.69"/>
    <n v="69.3"/>
    <n v="3.4487734487734567E-2"/>
    <n v="2180.5708333333332"/>
    <n v="2107.875"/>
    <n v="3.7130000000000001"/>
    <n v="4.758"/>
    <n v="0"/>
    <n v="1.0449999999999999"/>
    <n v="5.0149999999999997"/>
    <n v="0"/>
    <n v="13.676"/>
    <n v="5.819"/>
    <n v="2.8420000000000001"/>
    <n v="0"/>
    <n v="16.079999999999998"/>
    <n v="21.870999999999999"/>
    <n v="0"/>
    <n v="5.7910000000000004"/>
    <n v="0.79101098779747114"/>
    <n v="6021.96"/>
  </r>
  <r>
    <n v="407102"/>
    <n v="3397"/>
    <s v="Herfstdroom"/>
    <s v="Groenlaan 1"/>
    <s v="9255 Buggenhout"/>
    <x v="1"/>
    <x v="2"/>
    <s v=""/>
    <n v="13.520999999999999"/>
    <n v="26.493999999999968"/>
    <n v="4.3920000000000012"/>
    <n v="82.489000000000019"/>
    <n v="0.53833844512601625"/>
    <n v="0.9407500000000002"/>
    <n v="87"/>
    <n v="66.790000000000006"/>
    <n v="65.48"/>
    <n v="2.000610873549169E-2"/>
    <n v="2031.5291666666669"/>
    <n v="1991.6833333333336"/>
    <n v="3.5089999999999999"/>
    <n v="4.3920000000000003"/>
    <n v="0"/>
    <n v="0.88300000000000001"/>
    <n v="6.46"/>
    <n v="2"/>
    <n v="11.38"/>
    <n v="6.5590000000000002"/>
    <n v="0"/>
    <n v="0"/>
    <n v="14.315"/>
    <n v="22.417000000000002"/>
    <n v="0"/>
    <n v="8.1020000000000003"/>
    <n v="0.8473928196798971"/>
    <n v="5810.7300000000005"/>
  </r>
  <r>
    <n v="408101"/>
    <n v="3749"/>
    <s v="Sint Vincentius, Deinze"/>
    <s v="Ten Bosse 150"/>
    <s v="9800 Deinze"/>
    <x v="1"/>
    <x v="1"/>
    <s v=""/>
    <n v="22.312999999999999"/>
    <n v="47.446000000000062"/>
    <n v="8.6780000000000044"/>
    <n v="169.85900000000001"/>
    <n v="0.46177712102390844"/>
    <n v="0.97653017241379292"/>
    <n v="170"/>
    <n v="73.739999999999995"/>
    <n v="72.31"/>
    <n v="1.9775964596874474E-2"/>
    <n v="2242.9249999999997"/>
    <n v="2199.4291666666668"/>
    <n v="6.9020000000000001"/>
    <n v="7.2489999999999997"/>
    <n v="0"/>
    <n v="0.34699999999999998"/>
    <n v="8.1460000000000008"/>
    <n v="0"/>
    <n v="24.498999999999999"/>
    <n v="13.329000000000001"/>
    <n v="3.024"/>
    <n v="0"/>
    <n v="29.532"/>
    <n v="40.542999999999999"/>
    <n v="0"/>
    <n v="11.010999999999999"/>
    <n v="0.86024701142592963"/>
    <n v="12535.8"/>
  </r>
  <r>
    <n v="408102"/>
    <n v="3684"/>
    <s v="Sint-Jozef, Deinze"/>
    <s v="Kortrijksesteenweg 61"/>
    <s v="9800 Deinze"/>
    <x v="1"/>
    <x v="1"/>
    <s v=""/>
    <n v="21.196000000000002"/>
    <n v="35.03"/>
    <n v="10.338999999999999"/>
    <n v="152.512"/>
    <n v="0.43645745908518674"/>
    <n v="0.98547634408602158"/>
    <n v="147"/>
    <n v="80.819999999999993"/>
    <n v="79.239999999999995"/>
    <n v="1.9939424533064187E-2"/>
    <n v="2458.2750000000001"/>
    <n v="2410.2166666666667"/>
    <n v="6.9059999999999997"/>
    <n v="7.1340000000000003"/>
    <n v="0"/>
    <n v="0.22800000000000001"/>
    <n v="8.1140000000000008"/>
    <n v="1"/>
    <n v="19.582000000000001"/>
    <n v="12.058999999999999"/>
    <n v="0"/>
    <n v="0"/>
    <n v="25.684999999999999"/>
    <n v="31.015000000000001"/>
    <n v="0"/>
    <n v="5.33"/>
    <n v="0.86149783534230329"/>
    <n v="11880.539999999999"/>
  </r>
  <r>
    <n v="408103"/>
    <n v="3660"/>
    <s v="Sint Franciscus"/>
    <s v="Heerdweg 15"/>
    <s v="9800 Deinze"/>
    <x v="1"/>
    <x v="1"/>
    <s v=""/>
    <n v="12.855999999999995"/>
    <n v="19.074000000000005"/>
    <n v="2.3920000000000003"/>
    <n v="66.695999999999998"/>
    <n v="0.51460357442725202"/>
    <n v="0.98161911764705889"/>
    <n v="63"/>
    <n v="81.739999999999995"/>
    <n v="80.14"/>
    <n v="1.9965061142999785E-2"/>
    <n v="2486.2583333333332"/>
    <n v="2437.5916666666667"/>
    <n v="2.8279999999999998"/>
    <n v="2.387"/>
    <n v="0.441"/>
    <n v="0"/>
    <n v="4.2290000000000001"/>
    <n v="2"/>
    <n v="10.547000000000001"/>
    <n v="8.6219999999999999"/>
    <n v="0"/>
    <n v="0"/>
    <n v="12.266999999999999"/>
    <n v="16.998000000000001"/>
    <n v="0"/>
    <n v="4.7309999999999999"/>
    <n v="0.95195261079420801"/>
    <n v="5149.62"/>
  </r>
  <r>
    <n v="408104"/>
    <n v="3535"/>
    <s v="Karel Picqué"/>
    <s v="Donzapark 1"/>
    <s v="9800 Deinze"/>
    <x v="1"/>
    <x v="2"/>
    <s v=""/>
    <n v="16.128999999999994"/>
    <n v="25.783999999999988"/>
    <n v="6.2189999999999976"/>
    <n v="76.27300000000001"/>
    <n v="0.63104899505722822"/>
    <n v="0.98290961538461541"/>
    <n v="75"/>
    <n v="69.69"/>
    <n v="68.319999999999993"/>
    <n v="2.0052693208431061E-2"/>
    <n v="2119.7374999999997"/>
    <n v="2078.0666666666666"/>
    <n v="3.7130000000000001"/>
    <n v="5.6790000000000003"/>
    <n v="0"/>
    <n v="1.966"/>
    <n v="4.38"/>
    <n v="4"/>
    <n v="11.894"/>
    <n v="11.246"/>
    <n v="0"/>
    <n v="0"/>
    <n v="14.862"/>
    <n v="22.884"/>
    <n v="0"/>
    <n v="8.0220000000000002"/>
    <n v="0.99361591567070007"/>
    <n v="5226.75"/>
  </r>
  <r>
    <n v="409101"/>
    <n v="3794"/>
    <s v="Ter Bake (Armonea)"/>
    <s v="Steenweg 732"/>
    <s v="9470 Denderleeuw"/>
    <x v="1"/>
    <x v="0"/>
    <s v="Armonea"/>
    <n v="12.032000000000002"/>
    <n v="25.083000000000013"/>
    <n v="3.7890000000000001"/>
    <n v="127.131"/>
    <n v="0.32174685953858634"/>
    <n v="0.94900522388059694"/>
    <n v="117"/>
    <n v="73.56"/>
    <n v="72.11"/>
    <n v="2.0108168076549804E-2"/>
    <n v="2237.4500000000003"/>
    <n v="2193.3458333333333"/>
    <n v="4.0540000000000003"/>
    <n v="3.7890000000000001"/>
    <n v="0.26500000000000001"/>
    <n v="0"/>
    <n v="5.6130000000000004"/>
    <n v="0"/>
    <n v="14.1"/>
    <n v="6.4119999999999999"/>
    <n v="2.0750000000000002"/>
    <n v="0"/>
    <n v="17.135999999999999"/>
    <n v="22.545999999999999"/>
    <n v="0"/>
    <n v="5.41"/>
    <n v="0.64132933423823801"/>
    <n v="8606.52"/>
  </r>
  <r>
    <n v="409102"/>
    <n v="3588"/>
    <s v="Residentie Rodenbach (Armonea)"/>
    <s v="A. Rodenbachstraat 97"/>
    <s v="9470 Denderleeuw"/>
    <x v="1"/>
    <x v="0"/>
    <s v="Armonea"/>
    <n v="8.3050000000000015"/>
    <n v="12.733000000000004"/>
    <n v="1.2890000000000001"/>
    <n v="58.969000000000001"/>
    <n v="0.37862266614661949"/>
    <n v="0.8550781400966182"/>
    <n v="54"/>
    <n v="78.739999999999995"/>
    <n v="77.2"/>
    <n v="1.9948186528497391E-2"/>
    <n v="2395.0083333333332"/>
    <n v="2348.166666666667"/>
    <n v="1.722"/>
    <n v="1.288"/>
    <n v="0.434"/>
    <n v="0"/>
    <n v="2.8889999999999998"/>
    <n v="1"/>
    <n v="7.0049999999999999"/>
    <n v="5.3920000000000003"/>
    <n v="0"/>
    <n v="0"/>
    <n v="8.0589999999999993"/>
    <n v="10.492000000000001"/>
    <n v="0"/>
    <n v="2.4329999999999998"/>
    <n v="0.63705630923620138"/>
    <n v="4251.96"/>
  </r>
  <r>
    <n v="410101"/>
    <n v="3496"/>
    <s v="Mariatroon"/>
    <s v="Zuidlaan 24"/>
    <s v="9200 Dendermonde"/>
    <x v="1"/>
    <x v="1"/>
    <s v=""/>
    <n v="12.657000000000002"/>
    <n v="33.678999999999988"/>
    <n v="4.9450000000000003"/>
    <n v="98.998999999999981"/>
    <n v="0.51799513126395214"/>
    <n v="0.91897932098765445"/>
    <n v="102"/>
    <n v="67.680000000000007"/>
    <n v="66.349999999999994"/>
    <n v="2.0045214770158415E-2"/>
    <n v="2058.6"/>
    <n v="2018.1458333333333"/>
    <n v="3.8039999999999998"/>
    <n v="4.4409999999999998"/>
    <n v="0"/>
    <n v="0.63700000000000001"/>
    <n v="5.3559999999999999"/>
    <n v="0"/>
    <n v="14.029"/>
    <n v="7.2960000000000003"/>
    <n v="1.377"/>
    <n v="0"/>
    <n v="16.5"/>
    <n v="26.742999999999999"/>
    <n v="0"/>
    <n v="10.243"/>
    <n v="0.83642863370825704"/>
    <n v="6903.3600000000006"/>
  </r>
  <r>
    <n v="410102"/>
    <n v="3627"/>
    <s v="Sint Antonius, Dendermonde"/>
    <s v="Rootjensweg 77"/>
    <s v="9200 Dendermonde"/>
    <x v="1"/>
    <x v="1"/>
    <s v=""/>
    <n v="15.296000000000001"/>
    <n v="39.845000000000006"/>
    <n v="6.65"/>
    <n v="136.93299999999996"/>
    <n v="0.45124988132882521"/>
    <n v="0.9324301801801802"/>
    <n v="132"/>
    <n v="67.58"/>
    <n v="66.25"/>
    <n v="2.0075471698113079E-2"/>
    <n v="2055.5583333333334"/>
    <n v="2015.1041666666667"/>
    <n v="5.2190000000000003"/>
    <n v="6.1479999999999997"/>
    <n v="0"/>
    <n v="0.92900000000000005"/>
    <n v="6.923"/>
    <n v="0"/>
    <n v="18.402999999999999"/>
    <n v="8.3520000000000003"/>
    <n v="3.1280000000000001"/>
    <n v="0"/>
    <n v="22.247"/>
    <n v="32.234999999999999"/>
    <n v="0"/>
    <n v="9.9879999999999995"/>
    <n v="0.78970986620344519"/>
    <n v="8920.56"/>
  </r>
  <r>
    <n v="410103"/>
    <n v="3449"/>
    <s v="Kasteelhof (Korian)"/>
    <s v="Steenweg van Aalst 110"/>
    <s v="9200 Dendermonde"/>
    <x v="1"/>
    <x v="0"/>
    <s v="Korian"/>
    <n v="9.9619999999999926"/>
    <n v="17.058000000000003"/>
    <n v="3.8959999999999999"/>
    <n v="77.126000000000005"/>
    <n v="0.4008505562326582"/>
    <n v="0.95267078189300414"/>
    <n v="71"/>
    <n v="66.83"/>
    <n v="62.16"/>
    <n v="7.512870012870021E-2"/>
    <n v="2032.7458333333334"/>
    <n v="1890.7"/>
    <n v="2.7120000000000002"/>
    <n v="3.8969999999999998"/>
    <n v="0"/>
    <n v="1.1850000000000001"/>
    <n v="4.6900000000000004"/>
    <n v="0"/>
    <n v="10.763999999999999"/>
    <n v="5.266"/>
    <n v="0.80800000000000005"/>
    <n v="0"/>
    <n v="12.269"/>
    <n v="14.59"/>
    <n v="0"/>
    <n v="2.3210000000000002"/>
    <n v="0.79936769564136267"/>
    <n v="4744.93"/>
  </r>
  <r>
    <n v="410104"/>
    <n v="3186"/>
    <s v="Aymonshof"/>
    <s v="Gentsesteenweg 3"/>
    <s v="9200 Dendermonde"/>
    <x v="1"/>
    <x v="2"/>
    <s v=""/>
    <n v="15.791999999999994"/>
    <n v="45.963000000000008"/>
    <n v="11.032999999999999"/>
    <n v="145.58799999999997"/>
    <n v="0.49995878781218239"/>
    <n v="0.93923790322580636"/>
    <n v="146"/>
    <n v="64.97"/>
    <n v="63.7"/>
    <n v="1.9937205651491263E-2"/>
    <n v="1976.1708333333333"/>
    <n v="1937.5416666666667"/>
    <n v="6.22"/>
    <n v="9.0250000000000004"/>
    <n v="0"/>
    <n v="2.8050000000000002"/>
    <n v="4.7320000000000002"/>
    <n v="0"/>
    <n v="18.645"/>
    <n v="10.557"/>
    <n v="3.3559999999999999"/>
    <n v="0"/>
    <n v="24.05"/>
    <n v="39.786000000000001"/>
    <n v="0"/>
    <n v="15.736000000000001"/>
    <n v="0.8231128872679303"/>
    <n v="9485.619999999999"/>
  </r>
  <r>
    <n v="410105"/>
    <n v="3750"/>
    <s v="De Cocon"/>
    <s v="Rosstraat 64"/>
    <s v="9200 Dendermonde"/>
    <x v="1"/>
    <x v="2"/>
    <s v=""/>
    <n v="20.243999999999993"/>
    <n v="33.07399999999997"/>
    <n v="9.4109999999999978"/>
    <n v="121.563"/>
    <n v="0.51602049965861285"/>
    <n v="0.96494880952380957"/>
    <n v="112"/>
    <n v="61.76"/>
    <n v="60.56"/>
    <n v="1.9815059445178251E-2"/>
    <n v="1878.5333333333331"/>
    <n v="1842.0333333333335"/>
    <n v="5.0629999999999997"/>
    <n v="8.4030000000000005"/>
    <n v="0"/>
    <n v="3.34"/>
    <n v="10.991"/>
    <n v="4"/>
    <n v="14.805999999999999"/>
    <n v="7.4640000000000004"/>
    <n v="0"/>
    <n v="0"/>
    <n v="19.064"/>
    <n v="28.864999999999998"/>
    <n v="0"/>
    <n v="9.8010000000000002"/>
    <n v="0.80829389226955151"/>
    <n v="6917.12"/>
  </r>
  <r>
    <n v="410106"/>
    <n v="3419"/>
    <s v="Mariatroon/Boonwijk"/>
    <s v="Gasthuisstraat 136"/>
    <s v="9200 Dendermonde"/>
    <x v="1"/>
    <x v="1"/>
    <s v=""/>
    <n v="3.7359999999999998"/>
    <n v="6.4810000000000008"/>
    <n v="1.472"/>
    <n v="25.222000000000001"/>
    <n v="0.46344461184680041"/>
    <n v="0.89204627544210868"/>
    <n v="35"/>
    <n v="59.71"/>
    <n v="58.54"/>
    <n v="1.9986334130509098E-2"/>
    <n v="1816.1791666666668"/>
    <n v="1780.5916666666667"/>
    <n v="0.79100000000000004"/>
    <n v="1.4119999999999999"/>
    <n v="0"/>
    <n v="0.621"/>
    <n v="0"/>
    <n v="0"/>
    <n v="3.0920000000000001"/>
    <n v="3.734"/>
    <n v="0"/>
    <n v="1"/>
    <n v="3.5390000000000001"/>
    <n v="5.3559999999999999"/>
    <n v="0"/>
    <n v="1.8169999999999999"/>
    <n v="0.6869432978492287"/>
    <n v="2089.85"/>
  </r>
  <r>
    <n v="411101"/>
    <n v="3606"/>
    <s v="Scheldevelde"/>
    <s v="Kasteellaan 41"/>
    <s v="9840 Nazareth-De Pinte"/>
    <x v="1"/>
    <x v="2"/>
    <s v=""/>
    <n v="7.1739999999999959"/>
    <n v="6.9419999999999966"/>
    <n v="1.9129999999999998"/>
    <n v="38.664999999999999"/>
    <n v="0.41456097245570911"/>
    <n v="0.65539961727720064"/>
    <n v="56"/>
    <n v="69.66"/>
    <n v="68.3"/>
    <n v="1.9912152269399686E-2"/>
    <n v="2118.8249999999998"/>
    <n v="2077.4583333333335"/>
    <n v="1.573"/>
    <n v="1.911"/>
    <n v="0"/>
    <n v="0.33800000000000002"/>
    <n v="1.415"/>
    <n v="1"/>
    <n v="5.431"/>
    <n v="5.6420000000000003"/>
    <n v="0"/>
    <n v="0"/>
    <n v="6.6580000000000004"/>
    <n v="7.3520000000000003"/>
    <n v="0"/>
    <n v="0.69399999999999995"/>
    <n v="0.82616591602498912"/>
    <n v="3900.96"/>
  </r>
  <r>
    <n v="412104"/>
    <n v="3764"/>
    <s v="Kouterhof"/>
    <s v="Kouterlaan 21"/>
    <s v="9070 Destelbergen"/>
    <x v="1"/>
    <x v="2"/>
    <s v=""/>
    <n v="14.960999999999999"/>
    <n v="31.539999999999964"/>
    <n v="4.7789999999999999"/>
    <n v="99.197000000000003"/>
    <n v="0.51695111747331024"/>
    <n v="0.98514900990099008"/>
    <n v="93"/>
    <n v="67.12"/>
    <n v="65.8"/>
    <n v="2.0060790273556339E-2"/>
    <n v="2041.5666666666668"/>
    <n v="2001.4166666666667"/>
    <n v="4.3090000000000002"/>
    <n v="4.1020000000000003"/>
    <n v="0.20699999999999999"/>
    <n v="0"/>
    <n v="4.3179999999999996"/>
    <n v="0"/>
    <n v="15.188000000000001"/>
    <n v="10.63"/>
    <n v="0.24"/>
    <n v="0"/>
    <n v="18.68"/>
    <n v="28.606000000000002"/>
    <n v="0"/>
    <n v="9.9260000000000002"/>
    <n v="0.90076504543320357"/>
    <n v="6242.1600000000008"/>
  </r>
  <r>
    <n v="412106"/>
    <n v="13795"/>
    <s v="Panhuys Park (Emeis)"/>
    <s v="Panhuisstraat 5- 7"/>
    <s v="9070 Destelbergen"/>
    <x v="1"/>
    <x v="0"/>
    <s v="Emeis"/>
    <n v="8.2669999999999995"/>
    <n v="22.223000000000003"/>
    <n v="3.4489999999999998"/>
    <n v="93.683000000000007"/>
    <n v="0.36227490579934457"/>
    <n v="0.86497623456790107"/>
    <n v="99"/>
    <n v="113.43"/>
    <n v="111.21"/>
    <n v="1.9962233612085267E-2"/>
    <n v="3450.1625000000004"/>
    <n v="3382.6374999999998"/>
    <n v="2.9119999999999999"/>
    <n v="3.4460000000000002"/>
    <n v="0"/>
    <n v="0.53400000000000003"/>
    <n v="1.8160000000000001"/>
    <n v="0"/>
    <n v="12.11"/>
    <n v="6.4260000000000002"/>
    <n v="3.8679999999999999"/>
    <n v="0"/>
    <n v="13.476000000000001"/>
    <n v="20.23"/>
    <n v="0"/>
    <n v="6.7539999999999996"/>
    <n v="0.73217523542141894"/>
    <n v="11229.570000000002"/>
  </r>
  <r>
    <n v="413101"/>
    <n v="3650"/>
    <s v="Sint-Elisabeth, Eeklo"/>
    <s v="Tieltsesteenweg 25"/>
    <s v="9900 Eeklo"/>
    <x v="1"/>
    <x v="1"/>
    <s v=""/>
    <n v="24.224"/>
    <n v="42.029000000000003"/>
    <n v="8.152000000000001"/>
    <n v="152.84100000000001"/>
    <n v="0.48681309334537198"/>
    <n v="0.95497008281573503"/>
    <n v="138"/>
    <n v="69.42"/>
    <n v="68.06"/>
    <n v="1.9982368498383751E-2"/>
    <n v="2111.5250000000001"/>
    <n v="2070.1583333333333"/>
    <n v="7.4020000000000001"/>
    <n v="7.3049999999999997"/>
    <n v="9.7000000000000003E-2"/>
    <n v="0"/>
    <n v="6.3680000000000003"/>
    <n v="1"/>
    <n v="22.210999999999999"/>
    <n v="17.257999999999999"/>
    <n v="0"/>
    <n v="0"/>
    <n v="28.797000000000001"/>
    <n v="36.767000000000003"/>
    <n v="0"/>
    <n v="7.97"/>
    <n v="0.93726225053874268"/>
    <n v="9579.9600000000009"/>
  </r>
  <r>
    <n v="413102"/>
    <n v="3184"/>
    <s v="Avondzegen"/>
    <s v="Moeie 37"/>
    <s v="9900 Eeklo"/>
    <x v="1"/>
    <x v="1"/>
    <s v=""/>
    <n v="14.072000000000001"/>
    <n v="38.473999999999997"/>
    <n v="9.520999999999999"/>
    <n v="128.67600000000002"/>
    <n v="0.48235102116944878"/>
    <n v="0.98782179487179489"/>
    <n v="127"/>
    <n v="72.2"/>
    <n v="70.790000000000006"/>
    <n v="1.9918067523661431E-2"/>
    <n v="2196.0833333333335"/>
    <n v="2153.1958333333337"/>
    <n v="6.0069999999999997"/>
    <n v="9.2989999999999995"/>
    <n v="0"/>
    <n v="3.2919999999999998"/>
    <n v="3.5339999999999998"/>
    <n v="0"/>
    <n v="19.178000000000001"/>
    <n v="10.221"/>
    <n v="5.423"/>
    <n v="0"/>
    <n v="24.481999999999999"/>
    <n v="33.978000000000002"/>
    <n v="0"/>
    <n v="9.4960000000000004"/>
    <n v="0.92210562981669353"/>
    <n v="9169.4"/>
  </r>
  <r>
    <n v="413103"/>
    <n v="3232"/>
    <s v="Huis Coppens (Care-Ion)"/>
    <s v="Schietspoelstraat 16"/>
    <s v="9900 Eeklo"/>
    <x v="1"/>
    <x v="0"/>
    <s v="Care-Ion"/>
    <n v="7.0669999999999966"/>
    <n v="10.101999999999997"/>
    <n v="2.8260000000000001"/>
    <n v="43.245999999999995"/>
    <n v="0.4623548998751329"/>
    <n v="0.98148240740740733"/>
    <n v="43"/>
    <n v="97.87"/>
    <n v="95.95"/>
    <n v="2.0010422094841163E-2"/>
    <n v="2976.8791666666671"/>
    <n v="2918.479166666667"/>
    <n v="1.8280000000000001"/>
    <n v="2.8250000000000002"/>
    <n v="0"/>
    <n v="0.997"/>
    <n v="2.5419999999999998"/>
    <n v="0"/>
    <n v="6.3559999999999999"/>
    <n v="4.024"/>
    <n v="0"/>
    <n v="0"/>
    <n v="7.7770000000000001"/>
    <n v="9.484"/>
    <n v="0"/>
    <n v="1.7070000000000001"/>
    <n v="0.87177700348432052"/>
    <n v="4208.41"/>
  </r>
  <r>
    <n v="414101"/>
    <n v="3751"/>
    <s v="Sint-Vincentius, Erpe-Mere"/>
    <s v="Aaigemdorp 68"/>
    <s v="9420 Erpe-Mere"/>
    <x v="1"/>
    <x v="1"/>
    <s v=""/>
    <n v="12.798000000000007"/>
    <n v="26.39900000000004"/>
    <n v="5.6449999999999996"/>
    <n v="105.45400000000001"/>
    <n v="0.42522806152445652"/>
    <n v="0.96942064220183521"/>
    <n v="81"/>
    <n v="65.41"/>
    <n v="64.13"/>
    <n v="1.995945735225324E-2"/>
    <n v="1989.5541666666666"/>
    <n v="1950.6208333333332"/>
    <n v="4.1689999999999996"/>
    <n v="5.6429999999999998"/>
    <n v="0"/>
    <n v="1.474"/>
    <n v="3.9180000000000001"/>
    <n v="0"/>
    <n v="15.009"/>
    <n v="8.8740000000000006"/>
    <n v="2.2170000000000001"/>
    <n v="0"/>
    <n v="17.559999999999999"/>
    <n v="23.117999999999999"/>
    <n v="0"/>
    <n v="5.5579999999999998"/>
    <n v="0.85275375512061902"/>
    <n v="5298.21"/>
  </r>
  <r>
    <n v="414102"/>
    <n v="3509"/>
    <s v="Meredal"/>
    <s v="Vijverstraat 38"/>
    <s v="9420 Erpe-Mere"/>
    <x v="1"/>
    <x v="1"/>
    <s v=""/>
    <n v="16.94400000000001"/>
    <n v="20.858000000000015"/>
    <n v="6.71"/>
    <n v="107.16199999999999"/>
    <n v="0.41537112035982926"/>
    <n v="0.97222665165165167"/>
    <n v="89"/>
    <n v="62.28"/>
    <n v="61.06"/>
    <n v="1.9980347199475945E-2"/>
    <n v="1894.3500000000001"/>
    <n v="1857.2416666666668"/>
    <n v="3.9409999999999998"/>
    <n v="5.782"/>
    <n v="0"/>
    <n v="1.841"/>
    <n v="4.3789999999999996"/>
    <n v="2"/>
    <n v="14.882"/>
    <n v="12.037000000000001"/>
    <n v="0"/>
    <n v="0"/>
    <n v="17.635000000000002"/>
    <n v="19.361999999999998"/>
    <n v="0"/>
    <n v="1.7270000000000001"/>
    <n v="0.79232499872168538"/>
    <n v="5542.92"/>
  </r>
  <r>
    <n v="414103"/>
    <n v="3185"/>
    <s v="Avondzon"/>
    <s v="Botermelkstraat 12"/>
    <s v="9420 Erpe-Mere"/>
    <x v="1"/>
    <x v="1"/>
    <s v=""/>
    <n v="21.822999999999997"/>
    <n v="34.052999999999997"/>
    <n v="4.8239999999999998"/>
    <n v="153.24800000000002"/>
    <n v="0.39608999791188126"/>
    <n v="0.97861798245614029"/>
    <n v="135"/>
    <n v="70.760000000000005"/>
    <n v="69.38"/>
    <n v="1.989045834534453E-2"/>
    <n v="2152.2833333333333"/>
    <n v="2110.3083333333334"/>
    <n v="5.1529999999999996"/>
    <n v="4.8220000000000001"/>
    <n v="0.33100000000000002"/>
    <n v="0"/>
    <n v="10.351000000000001"/>
    <n v="1"/>
    <n v="20.648"/>
    <n v="10.958"/>
    <n v="0"/>
    <n v="0"/>
    <n v="23.245999999999999"/>
    <n v="28.683"/>
    <n v="0"/>
    <n v="5.4370000000000003"/>
    <n v="0.77660046706425034"/>
    <n v="9552.6"/>
  </r>
  <r>
    <n v="415102"/>
    <n v="3177"/>
    <s v="Ave Maria"/>
    <s v="Hooiwege 1"/>
    <s v="9940 Evergem"/>
    <x v="1"/>
    <x v="1"/>
    <s v=""/>
    <n v="16.874999999999996"/>
    <n v="25.909999999999993"/>
    <n v="2.367"/>
    <n v="92.73"/>
    <n v="0.48691901218591593"/>
    <n v="0.99290585106382989"/>
    <n v="87"/>
    <n v="82.14"/>
    <n v="73.489999999999995"/>
    <n v="0.11770308885562675"/>
    <n v="2498.4249999999997"/>
    <n v="2235.3208333333332"/>
    <n v="3.4609999999999999"/>
    <n v="2.1360000000000001"/>
    <n v="1.325"/>
    <n v="0"/>
    <n v="5.2949999999999999"/>
    <n v="3"/>
    <n v="13.456"/>
    <n v="11.063000000000001"/>
    <n v="0"/>
    <n v="0"/>
    <n v="15.534000000000001"/>
    <n v="20.524999999999999"/>
    <n v="0"/>
    <n v="4.9909999999999997"/>
    <n v="0.83986016130516117"/>
    <n v="7146.18"/>
  </r>
  <r>
    <n v="415103"/>
    <n v="3215"/>
    <s v="Brembloem (Vivalto)"/>
    <s v="Patrijzenstraat 112"/>
    <s v="9940 Evergem"/>
    <x v="1"/>
    <x v="0"/>
    <s v="Vivalto"/>
    <n v="24.23400000000002"/>
    <n v="31.337999999999994"/>
    <n v="9.746000000000004"/>
    <n v="168.244"/>
    <n v="0.38823375573571733"/>
    <n v="0.96047619047619037"/>
    <n v="161"/>
    <n v="78.25"/>
    <n v="76.75"/>
    <n v="1.9543973941368087E-2"/>
    <n v="2380.1041666666665"/>
    <n v="2334.479166666667"/>
    <n v="6.3979999999999997"/>
    <n v="9.3320000000000007"/>
    <n v="0"/>
    <n v="2.9340000000000002"/>
    <n v="5.37"/>
    <n v="1"/>
    <n v="23.302"/>
    <n v="18.847999999999999"/>
    <n v="0"/>
    <n v="0"/>
    <n v="27.814"/>
    <n v="29.425000000000001"/>
    <n v="0"/>
    <n v="1.611"/>
    <n v="0.81488055496751288"/>
    <n v="12598.25"/>
  </r>
  <r>
    <n v="415104"/>
    <n v="3768"/>
    <s v="Residentie Stuivenberg (Vivalto)"/>
    <s v="Elslo 44"/>
    <s v="9940 Evergem"/>
    <x v="1"/>
    <x v="0"/>
    <s v="Vivalto"/>
    <n v="11.846"/>
    <n v="6.7680000000000025"/>
    <n v="2.67"/>
    <n v="54.547000000000011"/>
    <n v="0.39019561112435153"/>
    <n v="0.89721666666666688"/>
    <n v="58"/>
    <n v="68.44"/>
    <n v="66.88"/>
    <n v="2.3325358851674638E-2"/>
    <n v="2081.7166666666667"/>
    <n v="2034.2666666666667"/>
    <n v="1.98"/>
    <n v="2.1709999999999998"/>
    <n v="0"/>
    <n v="0.191"/>
    <n v="4.9530000000000003"/>
    <n v="4"/>
    <n v="7.5970000000000004"/>
    <n v="6.3879999999999999"/>
    <n v="0"/>
    <n v="0"/>
    <n v="8.6839999999999993"/>
    <n v="6.5629999999999997"/>
    <n v="2.121"/>
    <n v="0"/>
    <n v="0.82231759656652359"/>
    <n v="3969.52"/>
  </r>
  <r>
    <n v="415105"/>
    <n v="3688"/>
    <s v="Ten Oudenvoorde"/>
    <s v="Hospitaalstraat 2"/>
    <s v="9940 Evergem"/>
    <x v="1"/>
    <x v="2"/>
    <s v=""/>
    <n v="13.054999999999989"/>
    <n v="28.775999999999996"/>
    <n v="5.39"/>
    <n v="82.494"/>
    <n v="0.5724173879312433"/>
    <n v="0.98412857142857157"/>
    <n v="80"/>
    <n v="73.53"/>
    <n v="72.09"/>
    <n v="1.9975031210986316E-2"/>
    <n v="2236.5374999999999"/>
    <n v="2192.7375000000002"/>
    <n v="3.589"/>
    <n v="4.1900000000000004"/>
    <n v="0"/>
    <n v="0.60099999999999998"/>
    <n v="5.5110000000000001"/>
    <n v="1"/>
    <n v="12.369"/>
    <n v="7.4550000000000001"/>
    <n v="0"/>
    <n v="0"/>
    <n v="14.942"/>
    <n v="20.946000000000002"/>
    <n v="0"/>
    <n v="6.0039999999999996"/>
    <n v="0.92296466173251335"/>
    <n v="5882.4"/>
  </r>
  <r>
    <n v="415106"/>
    <n v="3687"/>
    <s v="Ter Caele"/>
    <s v="Hoeksken 29"/>
    <s v="9940 Evergem"/>
    <x v="1"/>
    <x v="2"/>
    <s v=""/>
    <n v="12.11999999999999"/>
    <n v="22.155999999999992"/>
    <n v="7.0890000000000004"/>
    <n v="89.675999999999988"/>
    <n v="0.4612716891922029"/>
    <n v="0.95656010638297884"/>
    <n v="94"/>
    <n v="67.8"/>
    <n v="66.47"/>
    <n v="2.0009026628554194E-2"/>
    <n v="2062.25"/>
    <n v="2021.7958333333333"/>
    <n v="3.7970000000000002"/>
    <n v="4.6349999999999998"/>
    <n v="0"/>
    <n v="0.83799999999999997"/>
    <n v="1.4330000000000001"/>
    <n v="0"/>
    <n v="12.62"/>
    <n v="10.653"/>
    <n v="0.53400000000000003"/>
    <n v="0"/>
    <n v="15.565"/>
    <n v="19.882000000000001"/>
    <n v="0"/>
    <n v="4.3170000000000002"/>
    <n v="0.8741598435781498"/>
    <n v="6373.2"/>
  </r>
  <r>
    <n v="415107"/>
    <n v="3424"/>
    <s v="Residentie Hof Ter LInden"/>
    <s v="Koestraat 47"/>
    <s v="9940 Evergem"/>
    <x v="1"/>
    <x v="1"/>
    <s v=""/>
    <n v="9.1049999999999986"/>
    <n v="14.638000000000003"/>
    <n v="4.0470000000000006"/>
    <n v="51.358000000000004"/>
    <n v="0.54110362553058922"/>
    <n v="0.98270471698113215"/>
    <n v="45"/>
    <n v="77.34"/>
    <n v="75.819999999999993"/>
    <n v="2.0047480875758472E-2"/>
    <n v="2352.4250000000002"/>
    <n v="2306.1916666666666"/>
    <n v="2.2829999999999999"/>
    <n v="3.5369999999999999"/>
    <n v="0"/>
    <n v="1.254"/>
    <n v="4.2009999999999996"/>
    <n v="1"/>
    <n v="8.0350000000000001"/>
    <n v="4.8890000000000002"/>
    <n v="0"/>
    <n v="0"/>
    <n v="9.4550000000000001"/>
    <n v="12.815"/>
    <n v="0"/>
    <n v="3.36"/>
    <n v="0.98433075325656028"/>
    <n v="3480.3"/>
  </r>
  <r>
    <n v="415109"/>
    <n v="3661"/>
    <s v="Ter Hollebeke"/>
    <s v="Hooiwege 4"/>
    <s v="9940 Evergem"/>
    <x v="1"/>
    <x v="2"/>
    <s v=""/>
    <n v="10.201999999999998"/>
    <n v="16.273000000000007"/>
    <n v="5.2929999999999993"/>
    <n v="58.943000000000005"/>
    <n v="0.5389613694586296"/>
    <n v="0.98193611111111101"/>
    <n v="60"/>
    <n v="69.86"/>
    <n v="68.489999999999995"/>
    <n v="2.0002920134326141E-2"/>
    <n v="2124.9083333333333"/>
    <n v="2083.2374999999997"/>
    <n v="2.65"/>
    <n v="3.673"/>
    <n v="0"/>
    <n v="1.0229999999999999"/>
    <n v="2.4969999999999999"/>
    <n v="1"/>
    <n v="8.9809999999999999"/>
    <n v="7.673"/>
    <n v="0"/>
    <n v="0"/>
    <n v="11.14"/>
    <n v="12.805"/>
    <n v="0"/>
    <n v="1.665"/>
    <n v="0.91312633633912799"/>
    <n v="4191.6000000000004"/>
  </r>
  <r>
    <n v="416101"/>
    <n v="3492"/>
    <s v="Mariahuis"/>
    <s v="Kloosterstraat 6"/>
    <s v="9890 Gavere"/>
    <x v="1"/>
    <x v="1"/>
    <s v=""/>
    <n v="18.894000000000005"/>
    <n v="32.706000000000003"/>
    <n v="5.4539999999999997"/>
    <n v="118.48900000000002"/>
    <n v="0.48151305184447502"/>
    <n v="0.95698602150537637"/>
    <n v="120"/>
    <n v="82.9"/>
    <n v="81.27"/>
    <n v="2.0056601451950318E-2"/>
    <n v="2521.541666666667"/>
    <n v="2471.9625000000001"/>
    <n v="4.76"/>
    <n v="4.95"/>
    <n v="0"/>
    <n v="0.19"/>
    <n v="6.4130000000000003"/>
    <n v="4"/>
    <n v="14.869"/>
    <n v="12.457000000000001"/>
    <n v="0"/>
    <n v="0"/>
    <n v="18.8"/>
    <n v="25.39"/>
    <n v="0"/>
    <n v="6.59"/>
    <n v="0.78350490896959302"/>
    <n v="9948"/>
  </r>
  <r>
    <n v="417104"/>
    <n v="6821"/>
    <s v="Sint-Jozef, Gent"/>
    <s v="Molenaarsstraat 34"/>
    <s v="9000 Gent"/>
    <x v="1"/>
    <x v="1"/>
    <s v=""/>
    <n v="18.462000000000003"/>
    <n v="31.605000000000018"/>
    <n v="9.1350000000000016"/>
    <n v="115.34899999999999"/>
    <n v="0.51324242082722893"/>
    <n v="0.96587044865908511"/>
    <n v="107"/>
    <n v="74.36"/>
    <n v="73.06"/>
    <n v="1.7793594306049876E-2"/>
    <n v="2261.7833333333333"/>
    <n v="2222.2416666666668"/>
    <n v="4.734"/>
    <n v="5.1950000000000003"/>
    <n v="0"/>
    <n v="0.46100000000000002"/>
    <n v="4.2350000000000003"/>
    <n v="2"/>
    <n v="15.992000000000001"/>
    <n v="14.22"/>
    <n v="0"/>
    <n v="0"/>
    <n v="19.620999999999999"/>
    <n v="23.276"/>
    <n v="0"/>
    <n v="3.6549999999999998"/>
    <n v="0.84151636192224677"/>
    <n v="7956.5199999999995"/>
  </r>
  <r>
    <n v="417106"/>
    <n v="3645"/>
    <s v="Sint-Coleta"/>
    <s v="Sint-Coletastraat 4"/>
    <s v="9000 Gent"/>
    <x v="1"/>
    <x v="1"/>
    <s v=""/>
    <n v="9.7110000000000003"/>
    <n v="21.040999999999986"/>
    <n v="4.2389999999999999"/>
    <n v="83.998999999999995"/>
    <n v="0.41656448291051068"/>
    <n v="0.95738712121212111"/>
    <n v="78"/>
    <n v="79.36"/>
    <n v="77.81"/>
    <n v="1.9920318725099584E-2"/>
    <n v="2413.8666666666668"/>
    <n v="2366.7208333333333"/>
    <n v="2.75"/>
    <n v="2.37"/>
    <n v="0.38"/>
    <n v="0"/>
    <n v="3.2909999999999999"/>
    <n v="1"/>
    <n v="8.7460000000000004"/>
    <n v="6.4119999999999999"/>
    <n v="0"/>
    <n v="0"/>
    <n v="10.981"/>
    <n v="16.460999999999999"/>
    <n v="0"/>
    <n v="5.48"/>
    <n v="0.63234286832577702"/>
    <n v="6190.08"/>
  </r>
  <r>
    <n v="417107"/>
    <n v="3545"/>
    <s v="Onze Lieve vrouw Ter Rive"/>
    <s v="Sint-Pietersnieuwstraat 115"/>
    <s v="9000 Gent"/>
    <x v="1"/>
    <x v="1"/>
    <s v=""/>
    <n v="13.905000000000003"/>
    <n v="25.436000000000007"/>
    <n v="5.7019999999999991"/>
    <n v="97.714000000000013"/>
    <n v="0.46096772212784248"/>
    <n v="0.97750000000000004"/>
    <n v="102"/>
    <n v="75.67"/>
    <n v="71.67"/>
    <n v="5.5811357611273982E-2"/>
    <n v="2301.6291666666666"/>
    <n v="2179.9625000000001"/>
    <n v="4.1040000000000001"/>
    <n v="5.3639999999999999"/>
    <n v="0"/>
    <n v="1.26"/>
    <n v="6.1710000000000003"/>
    <n v="1"/>
    <n v="13.27"/>
    <n v="7.7270000000000003"/>
    <n v="0"/>
    <n v="0"/>
    <n v="16.536999999999999"/>
    <n v="21.72"/>
    <n v="0"/>
    <n v="5.1829999999999998"/>
    <n v="0.85260472158358103"/>
    <n v="7718.34"/>
  </r>
  <r>
    <n v="417109"/>
    <n v="3808"/>
    <s v="Ter Hovingen"/>
    <s v="Kliniekstraat 29- 29"/>
    <s v="9050 Gent"/>
    <x v="1"/>
    <x v="1"/>
    <s v=""/>
    <n v="23.581999999999994"/>
    <n v="49.671000000000035"/>
    <n v="8.9869999999999983"/>
    <n v="180.75599999999997"/>
    <n v="0.45497798136714707"/>
    <n v="0.98288693693693696"/>
    <n v="175"/>
    <n v="78.510000000000005"/>
    <n v="74.97"/>
    <n v="4.7218887555022127E-2"/>
    <n v="2388.0125000000003"/>
    <n v="2280.3375000000001"/>
    <n v="8.0069999999999997"/>
    <n v="8.7590000000000003"/>
    <n v="0"/>
    <n v="0.752"/>
    <n v="7.2489999999999997"/>
    <n v="0"/>
    <n v="24.285"/>
    <n v="15.118"/>
    <n v="1.9179999999999999"/>
    <n v="0"/>
    <n v="31.417999999999999"/>
    <n v="44.613999999999997"/>
    <n v="0"/>
    <n v="13.196"/>
    <n v="0.850874587716693"/>
    <n v="13739.25"/>
  </r>
  <r>
    <n v="417111"/>
    <n v="3752"/>
    <s v="Sint-Vincentius, Gent"/>
    <s v="Gasthuisstraat 10"/>
    <s v="9041 Gent"/>
    <x v="1"/>
    <x v="1"/>
    <s v=""/>
    <n v="25.197000000000006"/>
    <n v="36.478000000000016"/>
    <n v="7.0319999999999983"/>
    <n v="162.14800000000002"/>
    <n v="0.42373017243505939"/>
    <n v="0.99591293456032737"/>
    <n v="146"/>
    <n v="66.37"/>
    <n v="65.069999999999993"/>
    <n v="1.997848470877539E-2"/>
    <n v="2018.7541666666668"/>
    <n v="1979.2124999999999"/>
    <n v="6.9779999999999998"/>
    <n v="7.0229999999999997"/>
    <n v="0"/>
    <n v="4.4999999999999998E-2"/>
    <n v="14.218"/>
    <n v="2"/>
    <n v="20.806000000000001"/>
    <n v="8.2349999999999994"/>
    <n v="0"/>
    <n v="0"/>
    <n v="26.896000000000001"/>
    <n v="30.274999999999999"/>
    <n v="0"/>
    <n v="3.379"/>
    <n v="0.81747994770502808"/>
    <n v="9690.02"/>
  </r>
  <r>
    <n v="417112"/>
    <n v="3879"/>
    <s v="Zonnehove"/>
    <s v="Loofblommestraat 4"/>
    <s v="9051 Gent"/>
    <x v="1"/>
    <x v="1"/>
    <s v=""/>
    <n v="22.629999999999995"/>
    <n v="32.63900000000001"/>
    <n v="7.4050000000000011"/>
    <n v="136.02800000000002"/>
    <n v="0.46074337636368978"/>
    <n v="0.96689527186761237"/>
    <n v="134"/>
    <n v="75.010000000000005"/>
    <n v="73.540000000000006"/>
    <n v="1.9989121566494461E-2"/>
    <n v="2281.5541666666668"/>
    <n v="2236.8416666666672"/>
    <n v="5.59"/>
    <n v="6.907"/>
    <n v="0"/>
    <n v="1.3169999999999999"/>
    <n v="5.9009999999999998"/>
    <n v="4"/>
    <n v="18.748999999999999"/>
    <n v="16.582000000000001"/>
    <n v="0"/>
    <n v="0"/>
    <n v="22.87"/>
    <n v="25.18"/>
    <n v="0"/>
    <n v="2.31"/>
    <n v="0.8420942845223196"/>
    <n v="10051.34"/>
  </r>
  <r>
    <n v="417113"/>
    <n v="3183"/>
    <s v="Avondvrede, Gent"/>
    <s v="Stropkaai 38"/>
    <s v="9000 Gent"/>
    <x v="1"/>
    <x v="1"/>
    <s v=""/>
    <n v="10.159000000000001"/>
    <n v="26.254000000000012"/>
    <n v="3.0530000000000004"/>
    <n v="74.048999999999992"/>
    <n v="0.53297141082256361"/>
    <n v="0.88824019607843152"/>
    <n v="80"/>
    <n v="80.67"/>
    <n v="79.099999999999994"/>
    <n v="1.98482932996209E-2"/>
    <n v="2453.7125000000001"/>
    <n v="2405.958333333333"/>
    <n v="3.5179999999999998"/>
    <n v="2.5470000000000002"/>
    <n v="0.97099999999999997"/>
    <n v="0"/>
    <n v="4.7140000000000004"/>
    <n v="0"/>
    <n v="9.5419999999999998"/>
    <n v="4.407"/>
    <n v="0.42099999999999999"/>
    <n v="0"/>
    <n v="12.743"/>
    <n v="19.66"/>
    <n v="0"/>
    <n v="6.9169999999999998"/>
    <n v="0.88929976396538157"/>
    <n v="6453.6"/>
  </r>
  <r>
    <n v="417119"/>
    <n v="3770"/>
    <s v="Sweet Home"/>
    <s v="Langebilkstraat 21- 23"/>
    <s v="9032 Gent"/>
    <x v="1"/>
    <x v="0"/>
    <m/>
    <n v="1.8919999999999999"/>
    <n v="2.5660000000000003"/>
    <n v="0"/>
    <n v="21.693000000000001"/>
    <n v="0.20550407965703221"/>
    <n v="0.95289311594202908"/>
    <n v="23"/>
    <n v="66.56"/>
    <n v="63.99"/>
    <n v="4.0162525394592974E-2"/>
    <n v="2024.5333333333335"/>
    <n v="1946.3625000000002"/>
    <n v="5.1999999999999998E-2"/>
    <n v="0"/>
    <n v="5.1999999999999998E-2"/>
    <n v="0"/>
    <n v="1.22"/>
    <n v="1"/>
    <n v="0.67900000000000005"/>
    <n v="0.67"/>
    <n v="0"/>
    <n v="0"/>
    <n v="0.624"/>
    <n v="2.17"/>
    <n v="0"/>
    <n v="1.546"/>
    <n v="7.1861581207375624E-2"/>
    <n v="1530.88"/>
  </r>
  <r>
    <n v="417122"/>
    <n v="3467"/>
    <s v="Leiehome"/>
    <s v="Kloosterstraat 9"/>
    <s v="9031 Gent"/>
    <x v="1"/>
    <x v="1"/>
    <s v=""/>
    <n v="29.507000000000012"/>
    <n v="35.356999999999992"/>
    <n v="9.9649999999999945"/>
    <n v="162.22300000000001"/>
    <n v="0.46127244595402617"/>
    <n v="0.95588235294117663"/>
    <n v="132"/>
    <n v="76.02"/>
    <n v="72.33"/>
    <n v="5.1016175860638668E-2"/>
    <n v="2312.2750000000001"/>
    <n v="2200.0374999999999"/>
    <n v="6.6950000000000003"/>
    <n v="8.4610000000000003"/>
    <n v="0"/>
    <n v="1.766"/>
    <n v="9.5380000000000003"/>
    <n v="7"/>
    <n v="22.396999999999998"/>
    <n v="19.457000000000001"/>
    <n v="0"/>
    <n v="0"/>
    <n v="27.757999999999999"/>
    <n v="31.32"/>
    <n v="0"/>
    <n v="3.5619999999999998"/>
    <n v="0.83021309636787166"/>
    <n v="10034.64"/>
  </r>
  <r>
    <n v="417126"/>
    <n v="3363"/>
    <s v="Residentie Vroonstalle (Vulpia)"/>
    <s v="Evergemsesteenweg 151"/>
    <s v="9032 Gent"/>
    <x v="1"/>
    <x v="0"/>
    <s v="Vulpia"/>
    <n v="20.633999999999997"/>
    <n v="26.654000000000021"/>
    <n v="6.3610000000000007"/>
    <n v="138.374"/>
    <n v="0.38771011895298263"/>
    <n v="0.92777499999999979"/>
    <n v="124"/>
    <n v="79.58"/>
    <n v="78.02"/>
    <n v="1.9994873109459244E-2"/>
    <n v="2420.5583333333334"/>
    <n v="2373.1083333333331"/>
    <n v="5.4820000000000002"/>
    <n v="5.8559999999999999"/>
    <n v="0"/>
    <n v="0.374"/>
    <n v="9.2720000000000002"/>
    <n v="1"/>
    <n v="18.808"/>
    <n v="10.788"/>
    <n v="0"/>
    <n v="0"/>
    <n v="23.15"/>
    <n v="27.376999999999999"/>
    <n v="0"/>
    <n v="4.2270000000000003"/>
    <n v="0.81186766190825033"/>
    <n v="9867.92"/>
  </r>
  <r>
    <n v="417127"/>
    <n v="3832"/>
    <s v="Toevlucht van Maria"/>
    <s v="Coupure 275"/>
    <s v="9000 Gent"/>
    <x v="1"/>
    <x v="1"/>
    <s v=""/>
    <n v="35.925000000000011"/>
    <n v="47.519000000000084"/>
    <n v="10.645"/>
    <n v="175.232"/>
    <n v="0.53693960007304653"/>
    <n v="0.96851574074074076"/>
    <n v="149"/>
    <n v="85.51"/>
    <n v="83.84"/>
    <n v="1.9918893129770909E-2"/>
    <n v="2600.9291666666668"/>
    <n v="2550.1333333333337"/>
    <n v="7.7140000000000004"/>
    <n v="9.1639999999999997"/>
    <n v="0"/>
    <n v="1.45"/>
    <n v="11.271000000000001"/>
    <n v="3"/>
    <n v="27.815999999999999"/>
    <n v="19.98"/>
    <n v="0"/>
    <n v="0"/>
    <n v="33.185000000000002"/>
    <n v="38.759"/>
    <n v="0"/>
    <n v="5.5739999999999998"/>
    <n v="0.95166836908409946"/>
    <n v="12740.990000000002"/>
  </r>
  <r>
    <n v="417128"/>
    <n v="3227"/>
    <s v="Eau de Gand"/>
    <s v="Wolterslaan 48- 62"/>
    <s v="9000 Gent"/>
    <x v="1"/>
    <x v="0"/>
    <m/>
    <n v="9.2200000000000006"/>
    <n v="11.417999999999996"/>
    <n v="2.5730000000000004"/>
    <n v="51.944000000000003"/>
    <n v="0.44684660403511467"/>
    <n v="0.96141790123456783"/>
    <n v="57"/>
    <n v="84.9"/>
    <n v="83.16"/>
    <n v="2.0923520923521011E-2"/>
    <n v="2582.3750000000005"/>
    <n v="2529.4499999999998"/>
    <n v="1.9750000000000001"/>
    <n v="2.0710000000000002"/>
    <n v="0"/>
    <n v="9.6000000000000002E-2"/>
    <n v="3.6760000000000002"/>
    <n v="2"/>
    <n v="6.6840000000000002"/>
    <n v="4.6109999999999998"/>
    <n v="0"/>
    <n v="0"/>
    <n v="8.2379999999999995"/>
    <n v="9.0079999999999991"/>
    <n v="0"/>
    <n v="0.77"/>
    <n v="0.77568565400843881"/>
    <n v="4839.3"/>
  </r>
  <r>
    <n v="417132"/>
    <n v="3877"/>
    <s v="Campus Zonnebloem"/>
    <s v="Hutsepotstraat 29"/>
    <s v="9052 Gent"/>
    <x v="1"/>
    <x v="2"/>
    <s v=""/>
    <n v="16.880000000000003"/>
    <n v="39.18499999999996"/>
    <n v="8.8559999999999999"/>
    <n v="134.304"/>
    <n v="0.48338843221348554"/>
    <n v="0.93356561771561763"/>
    <n v="136"/>
    <n v="73.48"/>
    <n v="72.040000000000006"/>
    <n v="1.9988895058300926E-2"/>
    <n v="2235.0166666666669"/>
    <n v="2191.2166666666672"/>
    <n v="5.6509999999999998"/>
    <n v="8.4730000000000008"/>
    <n v="0"/>
    <n v="2.8220000000000001"/>
    <n v="3.9060000000000001"/>
    <n v="0"/>
    <n v="20.780999999999999"/>
    <n v="12.842000000000001"/>
    <n v="4.0330000000000004"/>
    <n v="0"/>
    <n v="24.146999999999998"/>
    <n v="33.709000000000003"/>
    <n v="0"/>
    <n v="9.5619999999999994"/>
    <n v="0.94031715114432701"/>
    <n v="9993.2800000000007"/>
  </r>
  <r>
    <n v="417138"/>
    <n v="3689"/>
    <s v="Campus De Liberteyt"/>
    <s v="Vroonstalledries 22"/>
    <s v="9032 Gent"/>
    <x v="1"/>
    <x v="2"/>
    <s v=""/>
    <n v="21.062000000000005"/>
    <n v="37.908000000000008"/>
    <n v="10.581"/>
    <n v="128.232"/>
    <n v="0.54238411628922589"/>
    <n v="0.98282455470737906"/>
    <n v="128"/>
    <n v="73.48"/>
    <n v="72.040000000000006"/>
    <n v="1.9988895058300926E-2"/>
    <n v="2235.0166666666669"/>
    <n v="2191.2166666666672"/>
    <n v="5.5529999999999999"/>
    <n v="7.7549999999999999"/>
    <n v="0"/>
    <n v="2.202"/>
    <n v="7.665"/>
    <n v="0"/>
    <n v="18.879000000000001"/>
    <n v="11.175000000000001"/>
    <n v="3.9E-2"/>
    <n v="0"/>
    <n v="23.233000000000001"/>
    <n v="36.171999999999997"/>
    <n v="0"/>
    <n v="12.939"/>
    <n v="0.89191721132897606"/>
    <n v="9405.44"/>
  </r>
  <r>
    <n v="417139"/>
    <n v="3784"/>
    <s v="Tempelhof"/>
    <s v="Sint-Margrietstraat 36"/>
    <s v="9000 Gent"/>
    <x v="1"/>
    <x v="1"/>
    <s v=""/>
    <n v="13.134"/>
    <n v="22.094000000000001"/>
    <n v="7.8889999999999993"/>
    <n v="88.078000000000003"/>
    <n v="0.48953200572220079"/>
    <n v="0.94712831541218645"/>
    <n v="90"/>
    <n v="62.14"/>
    <n v="60.92"/>
    <n v="2.0026263952724888E-2"/>
    <n v="1890.0916666666665"/>
    <n v="1852.9833333333333"/>
    <n v="3.7690000000000001"/>
    <n v="7.8819999999999997"/>
    <n v="0"/>
    <n v="4.1130000000000004"/>
    <n v="5.8760000000000003"/>
    <n v="0"/>
    <n v="13.065"/>
    <n v="6.7530000000000001"/>
    <n v="0.436"/>
    <n v="0"/>
    <n v="15.811"/>
    <n v="18.541"/>
    <n v="0"/>
    <n v="2.73"/>
    <n v="0.90559676331759942"/>
    <n v="5592.6"/>
  </r>
  <r>
    <n v="417140"/>
    <n v="3306"/>
    <s v="De Vijvers"/>
    <s v="Walstraat 1"/>
    <s v="9050 Gent"/>
    <x v="1"/>
    <x v="2"/>
    <s v=""/>
    <n v="21.940000000000012"/>
    <n v="56.391000000000034"/>
    <n v="13.200000000000001"/>
    <n v="176.62800000000001"/>
    <n v="0.51821342029576312"/>
    <n v="0.98425833333333312"/>
    <n v="134"/>
    <n v="73.47"/>
    <n v="72.03"/>
    <n v="1.9991670137442741E-2"/>
    <n v="2234.7125000000001"/>
    <n v="2190.9124999999999"/>
    <n v="7.6050000000000004"/>
    <n v="10.920999999999999"/>
    <n v="0"/>
    <n v="3.3159999999999998"/>
    <n v="8.5269999999999992"/>
    <n v="0"/>
    <n v="24.916"/>
    <n v="12.906000000000001"/>
    <n v="3.4830000000000001"/>
    <n v="0"/>
    <n v="31.187000000000001"/>
    <n v="47.728999999999999"/>
    <n v="0"/>
    <n v="16.542000000000002"/>
    <n v="0.85259136106404065"/>
    <n v="9844.98"/>
  </r>
  <r>
    <n v="417152"/>
    <n v="3394"/>
    <s v="Het Heiveld"/>
    <s v="Antwerpsesteenweg 776"/>
    <s v="9040 Gent"/>
    <x v="1"/>
    <x v="2"/>
    <s v=""/>
    <n v="27.594000000000008"/>
    <n v="50.269999999999996"/>
    <n v="15.572999999999993"/>
    <n v="171.505"/>
    <n v="0.54480627386956648"/>
    <n v="0.96019351851851853"/>
    <n v="197"/>
    <n v="73.47"/>
    <n v="72.03"/>
    <n v="1.9991670137442741E-2"/>
    <n v="2234.7125000000001"/>
    <n v="2190.9124999999999"/>
    <n v="7.0880000000000001"/>
    <n v="11.781000000000001"/>
    <n v="0"/>
    <n v="4.6929999999999996"/>
    <n v="6.9329999999999998"/>
    <n v="0"/>
    <n v="25.899000000000001"/>
    <n v="18.369"/>
    <n v="0.59699999999999998"/>
    <n v="0"/>
    <n v="30.602"/>
    <n v="45.087000000000003"/>
    <n v="0"/>
    <n v="14.484999999999999"/>
    <n v="0.91050652724661529"/>
    <n v="14473.59"/>
  </r>
  <r>
    <n v="417153"/>
    <n v="8194"/>
    <s v="Rustoord Domino"/>
    <s v="Rodelijvekensstraat 19"/>
    <s v="9000 Gent"/>
    <x v="1"/>
    <x v="1"/>
    <s v=""/>
    <n v="26.971000000000004"/>
    <n v="53.502000000000052"/>
    <n v="8.4439999999999991"/>
    <n v="172.47299999999998"/>
    <n v="0.51554156302725684"/>
    <n v="0.9810598484848484"/>
    <n v="176"/>
    <n v="68.180000000000007"/>
    <n v="66.84"/>
    <n v="2.0047875523638625E-2"/>
    <n v="2073.8083333333334"/>
    <n v="2033.0500000000002"/>
    <n v="7.923"/>
    <n v="8.2349999999999994"/>
    <n v="0"/>
    <n v="0.312"/>
    <n v="12.749000000000001"/>
    <n v="1"/>
    <n v="25.562999999999999"/>
    <n v="13.712999999999999"/>
    <n v="0"/>
    <n v="0"/>
    <n v="32.209000000000003"/>
    <n v="39.53"/>
    <n v="0"/>
    <n v="7.3209999999999997"/>
    <n v="0.93310882722030719"/>
    <n v="11999.68"/>
  </r>
  <r>
    <n v="417155"/>
    <n v="10549"/>
    <s v="Seniorcity Zorghotel"/>
    <s v="Tentoonstellingslaan 70- 22"/>
    <s v="9000 Gent"/>
    <x v="1"/>
    <x v="1"/>
    <s v=""/>
    <n v="7.6729999999999974"/>
    <n v="15.454999999999989"/>
    <n v="4.6700000000000008"/>
    <n v="62.073"/>
    <n v="0.44782755787540457"/>
    <n v="0.97397291666666674"/>
    <n v="58"/>
    <n v="87.33"/>
    <n v="85.61"/>
    <n v="2.0091110851536031E-2"/>
    <n v="2656.2874999999999"/>
    <n v="2603.9708333333333"/>
    <n v="2.62"/>
    <n v="4.0309999999999997"/>
    <n v="0"/>
    <n v="1.411"/>
    <n v="5.3079999999999998"/>
    <n v="0"/>
    <n v="8.5410000000000004"/>
    <n v="1.859"/>
    <n v="1.3740000000000001"/>
    <n v="0"/>
    <n v="10.398"/>
    <n v="12.702"/>
    <n v="0"/>
    <n v="2.3039999999999998"/>
    <n v="0.86483334952871438"/>
    <n v="5065.1400000000003"/>
  </r>
  <r>
    <n v="417158"/>
    <n v="18476"/>
    <s v="Zuiderlicht"/>
    <s v="Zuidbroek 8"/>
    <s v="9030 Gent"/>
    <x v="1"/>
    <x v="2"/>
    <s v=""/>
    <n v="19.297999999999995"/>
    <n v="34.907999999999994"/>
    <n v="7.6049999999999986"/>
    <n v="115.268"/>
    <n v="0.5362372904882533"/>
    <n v="0.96388888888888891"/>
    <n v="120"/>
    <n v="73.67"/>
    <n v="72.239999999999995"/>
    <n v="1.979512735326705E-2"/>
    <n v="2240.7958333333331"/>
    <n v="2197.2999999999997"/>
    <n v="6.0810000000000004"/>
    <n v="7.069"/>
    <n v="0"/>
    <n v="0.98799999999999999"/>
    <n v="8.8740000000000006"/>
    <n v="3"/>
    <n v="14.737"/>
    <n v="8.7840000000000007"/>
    <n v="0"/>
    <n v="0"/>
    <n v="20.972000000000001"/>
    <n v="24.632999999999999"/>
    <n v="0"/>
    <n v="3.661"/>
    <n v="0.9360159722387279"/>
    <n v="8840.4"/>
  </r>
  <r>
    <n v="417159"/>
    <n v="20449"/>
    <s v="Sint-Elisabeth, Gent"/>
    <s v="Gasthuisstraat 21"/>
    <s v="9041 Gent"/>
    <x v="1"/>
    <x v="1"/>
    <s v=""/>
    <n v="20.012"/>
    <n v="27.052000000000007"/>
    <n v="5.6209999999999996"/>
    <n v="129.35799999999998"/>
    <n v="0.40728057020052894"/>
    <n v="1.0012820512820513"/>
    <n v="103"/>
    <n v="76.05"/>
    <n v="74.56"/>
    <n v="1.9983905579399108E-2"/>
    <n v="2313.1875"/>
    <n v="2267.8666666666668"/>
    <n v="5.2889999999999997"/>
    <n v="5.6159999999999997"/>
    <n v="0"/>
    <n v="0.32700000000000001"/>
    <n v="10.209"/>
    <n v="2"/>
    <n v="16.085000000000001"/>
    <n v="8.109"/>
    <n v="0"/>
    <n v="0"/>
    <n v="20.361000000000001"/>
    <n v="21.463000000000001"/>
    <n v="0"/>
    <n v="1.1020000000000001"/>
    <n v="0.80276471735315147"/>
    <n v="7833.15"/>
  </r>
  <r>
    <n v="417160"/>
    <n v="20533"/>
    <s v="Residentie Poel (Korian)"/>
    <s v="Poel 14"/>
    <s v="9000 Gent"/>
    <x v="1"/>
    <x v="0"/>
    <s v="Korian"/>
    <n v="15.229999999999995"/>
    <n v="17.830999999999996"/>
    <n v="5.5010000000000003"/>
    <n v="95.023999999999987"/>
    <n v="0.40581326822697422"/>
    <n v="0.96"/>
    <n v="98"/>
    <n v="78.95"/>
    <n v="77.430000000000007"/>
    <n v="1.9630634121141632E-2"/>
    <n v="2401.3958333333335"/>
    <n v="2355.1625000000004"/>
    <n v="3.907"/>
    <n v="5.3780000000000001"/>
    <n v="0"/>
    <n v="1.4710000000000001"/>
    <n v="3.2629999999999999"/>
    <n v="1"/>
    <n v="13.91"/>
    <n v="11.96"/>
    <n v="0"/>
    <n v="0"/>
    <n v="16.286999999999999"/>
    <n v="15.385"/>
    <n v="0.90200000000000002"/>
    <n v="0"/>
    <n v="0.90952257897797018"/>
    <n v="7737.1"/>
  </r>
  <r>
    <n v="417161"/>
    <n v="21163"/>
    <s v="Weverbos"/>
    <s v="Jan van Aelbroecklaan 64"/>
    <s v="9050 Gent"/>
    <x v="1"/>
    <x v="1"/>
    <s v=""/>
    <n v="14.005999999999998"/>
    <n v="20.03"/>
    <n v="4.972999999999999"/>
    <n v="72.116"/>
    <n v="0.540920184147762"/>
    <n v="0.977481981981982"/>
    <n v="70"/>
    <n v="87.63"/>
    <n v="85.91"/>
    <n v="2.0020952159236494E-2"/>
    <n v="2665.4124999999999"/>
    <n v="2613.0958333333333"/>
    <n v="3.3559999999999999"/>
    <n v="4.4740000000000002"/>
    <n v="0"/>
    <n v="1.1180000000000001"/>
    <n v="4.641"/>
    <n v="2"/>
    <n v="11.997999999999999"/>
    <n v="8.8629999999999995"/>
    <n v="0"/>
    <n v="0"/>
    <n v="14.439"/>
    <n v="17.86"/>
    <n v="0"/>
    <n v="3.4209999999999998"/>
    <n v="1"/>
    <n v="6134.0999999999995"/>
  </r>
  <r>
    <n v="417163"/>
    <n v="25311"/>
    <s v="Militza"/>
    <s v="Groenvinkstraat 2"/>
    <s v="9041 Gent"/>
    <x v="1"/>
    <x v="0"/>
    <m/>
    <n v="4.3879999999999981"/>
    <n v="7.1430000000000007"/>
    <n v="1.6099999999999999"/>
    <n v="27.857999999999997"/>
    <n v="0.47171369086079401"/>
    <n v="0.86719999999999997"/>
    <n v="32"/>
    <n v="133.25"/>
    <n v="119.93"/>
    <n v="0.1110647877928792"/>
    <n v="4053.0208333333335"/>
    <n v="3647.8708333333338"/>
    <n v="0.98399999999999999"/>
    <n v="1.609"/>
    <n v="0"/>
    <n v="0.625"/>
    <n v="0.57399999999999995"/>
    <n v="0"/>
    <n v="3.867"/>
    <n v="3.3140000000000001"/>
    <n v="0"/>
    <n v="0"/>
    <n v="4.4269999999999996"/>
    <n v="7.141"/>
    <n v="0"/>
    <n v="2.714"/>
    <n v="0.78904405979543668"/>
    <n v="4264"/>
  </r>
  <r>
    <n v="417170"/>
    <n v="25831"/>
    <s v="De Zilvermolen"/>
    <s v="Heerweg-Zuid 126"/>
    <s v="9052 Gent"/>
    <x v="1"/>
    <x v="1"/>
    <s v=""/>
    <n v="10.739000000000001"/>
    <n v="12.354999999999993"/>
    <n v="3.419"/>
    <n v="59.271000000000001"/>
    <n v="0.44731825007170445"/>
    <n v="0.96102795698924737"/>
    <n v="60"/>
    <n v="88.23"/>
    <n v="86.5"/>
    <n v="2.0000000000000018E-2"/>
    <n v="2683.6624999999999"/>
    <n v="2631.041666666667"/>
    <n v="2.59"/>
    <n v="2.9159999999999999"/>
    <n v="0"/>
    <n v="0.32600000000000001"/>
    <n v="3.2349999999999999"/>
    <n v="1"/>
    <n v="9.2720000000000002"/>
    <n v="6.9930000000000003"/>
    <n v="0"/>
    <n v="0"/>
    <n v="11.205"/>
    <n v="11.47"/>
    <n v="0"/>
    <n v="0.26500000000000001"/>
    <n v="0.92652457922090303"/>
    <n v="5293.8"/>
  </r>
  <r>
    <n v="417172"/>
    <n v="29049"/>
    <s v="Zilversterre"/>
    <s v="Kortrijksesteenweg 775"/>
    <s v="9000 Gent"/>
    <x v="1"/>
    <x v="1"/>
    <s v=""/>
    <n v="12.351999999999997"/>
    <n v="15.239000000000001"/>
    <n v="5.234"/>
    <n v="62.021999999999998"/>
    <n v="0.52924768630485952"/>
    <n v="0.93939166666666651"/>
    <n v="62"/>
    <n v="95.65"/>
    <n v="93.79"/>
    <n v="1.9831538543554794E-2"/>
    <n v="2909.3541666666665"/>
    <n v="2852.7791666666672"/>
    <n v="2.68"/>
    <n v="5.2329999999999997"/>
    <n v="0"/>
    <n v="2.5529999999999999"/>
    <n v="4.7889999999999997"/>
    <n v="1"/>
    <n v="9.9469999999999992"/>
    <n v="6.476"/>
    <n v="0"/>
    <n v="0"/>
    <n v="11.647"/>
    <n v="14.606"/>
    <n v="0"/>
    <n v="2.9590000000000001"/>
    <n v="0.96349745331069614"/>
    <n v="5930.3"/>
  </r>
  <r>
    <n v="417173"/>
    <n v="29195"/>
    <s v="Brugse Vaart (Vulpia)"/>
    <s v="Brugsevaart 5"/>
    <s v="9030 Gent"/>
    <x v="1"/>
    <x v="0"/>
    <s v="Vulpia"/>
    <n v="13.06"/>
    <n v="24.862000000000002"/>
    <n v="6.0949999999999998"/>
    <n v="111.19499999999999"/>
    <n v="0.39585413013175058"/>
    <n v="0.85050763358778636"/>
    <n v="117"/>
    <n v="72.56"/>
    <n v="71.150000000000006"/>
    <n v="1.9817287420941687E-2"/>
    <n v="2207.0333333333333"/>
    <n v="2164.1458333333335"/>
    <n v="4.1950000000000003"/>
    <n v="5.5910000000000002"/>
    <n v="0"/>
    <n v="1.3959999999999999"/>
    <n v="5.1879999999999997"/>
    <n v="0"/>
    <n v="15.398999999999999"/>
    <n v="7.3609999999999998"/>
    <n v="2.85"/>
    <n v="0"/>
    <n v="18.375"/>
    <n v="23.318999999999999"/>
    <n v="0"/>
    <n v="4.944"/>
    <n v="0.8053023209973883"/>
    <n v="8489.52"/>
  </r>
  <r>
    <n v="417175"/>
    <n v="203371"/>
    <s v="Beaux-Arts"/>
    <s v="Filips van Marnixstraat 3"/>
    <s v="9000 Gent"/>
    <x v="1"/>
    <x v="0"/>
    <m/>
    <n v="6.6280000000000028"/>
    <n v="3.1949999999999981"/>
    <n v="1.4059999999999999"/>
    <n v="27.295999999999999"/>
    <n v="0.41137895662368118"/>
    <n v="0.95401724137931043"/>
    <n v="27"/>
    <n v="126.16"/>
    <n v="123.69"/>
    <n v="1.9969278033794113E-2"/>
    <n v="3837.3666666666668"/>
    <n v="3762.2375000000002"/>
    <n v="0.91700000000000004"/>
    <n v="0.87"/>
    <n v="4.7E-2"/>
    <n v="0"/>
    <n v="2.9380000000000002"/>
    <n v="2"/>
    <n v="3.6840000000000002"/>
    <n v="2.9849999999999999"/>
    <n v="0"/>
    <n v="0"/>
    <n v="4.1280000000000001"/>
    <n v="3.4340000000000002"/>
    <n v="0.69399999999999995"/>
    <n v="0"/>
    <n v="0.77456589380708618"/>
    <n v="3406.3199999999997"/>
  </r>
  <r>
    <n v="418102"/>
    <n v="3331"/>
    <s v="Denderoord"/>
    <s v="Hoge Buizemont 247"/>
    <s v="9500 Geraardsbergen"/>
    <x v="1"/>
    <x v="2"/>
    <s v=""/>
    <n v="16.703999999999997"/>
    <n v="28.046999999999993"/>
    <n v="6.6570000000000009"/>
    <n v="112.25800000000001"/>
    <n v="0.45794509077304058"/>
    <n v="0.93402222222222242"/>
    <n v="79"/>
    <n v="68.180000000000007"/>
    <n v="66.84"/>
    <n v="2.0047875523638625E-2"/>
    <n v="2073.8083333333334"/>
    <n v="2033.0500000000002"/>
    <n v="4.3529999999999998"/>
    <n v="6.2560000000000002"/>
    <n v="0"/>
    <n v="1.903"/>
    <n v="5.5919999999999996"/>
    <n v="2"/>
    <n v="14.125999999999999"/>
    <n v="10.606"/>
    <n v="0"/>
    <n v="0"/>
    <n v="17.913"/>
    <n v="25.4"/>
    <n v="0"/>
    <n v="7.4870000000000001"/>
    <n v="0.75557670718016301"/>
    <n v="5386.22"/>
  </r>
  <r>
    <n v="418103"/>
    <n v="3765"/>
    <s v="Stil Geluk"/>
    <s v="Leopoldlaan 52"/>
    <s v="9500 Geraardsbergen"/>
    <x v="1"/>
    <x v="0"/>
    <m/>
    <n v="11.351999999999997"/>
    <n v="18.773999999999997"/>
    <n v="2.6769999999999996"/>
    <n v="77.125999999999991"/>
    <n v="0.42531701371781244"/>
    <n v="0.9967931623931624"/>
    <n v="65"/>
    <n v="80.11"/>
    <n v="78.94"/>
    <n v="1.4821383329110649E-2"/>
    <n v="2436.6791666666668"/>
    <n v="2401.0916666666667"/>
    <n v="2.5289999999999999"/>
    <n v="2.6749999999999998"/>
    <n v="0"/>
    <n v="0.14599999999999999"/>
    <n v="1.4530000000000001"/>
    <n v="1"/>
    <n v="10.180999999999999"/>
    <n v="9.8930000000000007"/>
    <n v="0"/>
    <n v="0"/>
    <n v="11.564"/>
    <n v="15.881"/>
    <n v="0"/>
    <n v="4.3170000000000002"/>
    <n v="0.75020425562146986"/>
    <n v="5207.1499999999996"/>
  </r>
  <r>
    <n v="418104"/>
    <n v="3188"/>
    <s v="Baronie van Boelare "/>
    <s v="Kasteeldreef 3"/>
    <s v="9500 Geraardsbergen"/>
    <x v="1"/>
    <x v="1"/>
    <s v=""/>
    <n v="8.7829999999999995"/>
    <n v="17.224000000000007"/>
    <n v="1.532"/>
    <n v="52.466000000000001"/>
    <n v="0.52489231121107016"/>
    <n v="0.92857380952380941"/>
    <n v="42"/>
    <n v="69.94"/>
    <n v="68.569999999999993"/>
    <n v="1.9979582907977411E-2"/>
    <n v="2127.3416666666667"/>
    <n v="2085.6708333333331"/>
    <n v="2.3439999999999999"/>
    <n v="1.532"/>
    <n v="0.81200000000000006"/>
    <n v="0"/>
    <n v="2.036"/>
    <n v="1"/>
    <n v="8.0470000000000006"/>
    <n v="6.7430000000000003"/>
    <n v="0"/>
    <n v="0"/>
    <n v="9.48"/>
    <n v="13.436"/>
    <n v="0"/>
    <n v="3.956"/>
    <n v="0.97416857070322416"/>
    <n v="2937.48"/>
  </r>
  <r>
    <n v="418108"/>
    <n v="10548"/>
    <s v="De Populier "/>
    <s v="Groteweg 25B"/>
    <s v="9500 Geraardsbergen"/>
    <x v="1"/>
    <x v="2"/>
    <s v=""/>
    <n v="18.148999999999994"/>
    <n v="25.702999999999996"/>
    <n v="4.9050000000000011"/>
    <n v="87.489999999999966"/>
    <n v="0.55728654703394687"/>
    <n v="0.94623575268817195"/>
    <n v="90"/>
    <n v="74.819999999999993"/>
    <n v="73.349999999999994"/>
    <n v="2.0040899795501055E-2"/>
    <n v="2275.7750000000001"/>
    <n v="2231.0625"/>
    <n v="3.8490000000000002"/>
    <n v="4.5039999999999996"/>
    <n v="0"/>
    <n v="0.65500000000000003"/>
    <n v="7.6459999999999999"/>
    <n v="4"/>
    <n v="13.403"/>
    <n v="9.9979999999999993"/>
    <n v="0"/>
    <n v="0"/>
    <n v="16.334"/>
    <n v="23.61"/>
    <n v="0"/>
    <n v="7.2759999999999998"/>
    <n v="0.92523093759052433"/>
    <n v="6733.7999999999993"/>
  </r>
  <r>
    <n v="418109"/>
    <n v="17867"/>
    <s v="t Cautervelt"/>
    <s v="Leopoldlaan 82"/>
    <s v="9500 Geraardsbergen"/>
    <x v="1"/>
    <x v="1"/>
    <s v=""/>
    <n v="10.052"/>
    <n v="22.771000000000004"/>
    <n v="4.6390000000000002"/>
    <n v="88.433999999999997"/>
    <n v="0.42361535156161673"/>
    <n v="0.93245701754385968"/>
    <n v="73"/>
    <n v="74.22"/>
    <n v="72.760000000000005"/>
    <n v="2.0065970313358994E-2"/>
    <n v="2257.5250000000001"/>
    <n v="2213.1166666666668"/>
    <n v="3.55"/>
    <n v="4.1369999999999996"/>
    <n v="0"/>
    <n v="0.58699999999999997"/>
    <n v="5.7910000000000004"/>
    <n v="0"/>
    <n v="12.099"/>
    <n v="4.2569999999999997"/>
    <n v="2.0510000000000002"/>
    <n v="0"/>
    <n v="14.643000000000001"/>
    <n v="20.806999999999999"/>
    <n v="0"/>
    <n v="6.1639999999999997"/>
    <n v="0.83405797101449275"/>
    <n v="5418.0599999999995"/>
  </r>
  <r>
    <n v="419101"/>
    <n v="3620"/>
    <s v="Sint Anna"/>
    <s v="Stationsstraat 165"/>
    <s v="9450 Haaltert"/>
    <x v="1"/>
    <x v="1"/>
    <s v=""/>
    <n v="15.857999999999997"/>
    <n v="21.784999999999989"/>
    <n v="5.476"/>
    <n v="97.600000000000009"/>
    <n v="0.44179303278688509"/>
    <n v="0.96583333333333343"/>
    <n v="85"/>
    <n v="76.03"/>
    <n v="74.55"/>
    <n v="1.9852448021462132E-2"/>
    <n v="2312.5791666666669"/>
    <n v="2267.5625"/>
    <n v="3.8039999999999998"/>
    <n v="4.468"/>
    <n v="0"/>
    <n v="0.66400000000000003"/>
    <n v="9.3369999999999997"/>
    <n v="2"/>
    <n v="14.154"/>
    <n v="6.5140000000000002"/>
    <n v="0"/>
    <n v="0"/>
    <n v="16.616"/>
    <n v="19.027000000000001"/>
    <n v="0"/>
    <n v="2.411"/>
    <n v="0.84880456053773501"/>
    <n v="6462.55"/>
  </r>
  <r>
    <n v="419102"/>
    <n v="3691"/>
    <s v="Sint Jozef, Haaltert"/>
    <s v="Bruulstraat 17"/>
    <s v="9450 Haaltert"/>
    <x v="1"/>
    <x v="1"/>
    <s v=""/>
    <n v="15.495000000000003"/>
    <n v="17.892999999999986"/>
    <n v="6.668000000000001"/>
    <n v="72.674000000000007"/>
    <n v="0.55117373476071208"/>
    <n v="0.98874324324324336"/>
    <n v="58"/>
    <n v="68.28"/>
    <n v="66.94"/>
    <n v="2.0017926501344485E-2"/>
    <n v="2076.85"/>
    <n v="2036.0916666666667"/>
    <n v="3.2109999999999999"/>
    <n v="3.6659999999999999"/>
    <n v="0"/>
    <n v="0.45500000000000002"/>
    <n v="6.0970000000000004"/>
    <n v="3"/>
    <n v="11.098000000000001"/>
    <n v="7.8929999999999998"/>
    <n v="0"/>
    <n v="0"/>
    <n v="13.17"/>
    <n v="13.644"/>
    <n v="0"/>
    <n v="0.47399999999999998"/>
    <n v="0.95407034739992191"/>
    <n v="3960.2400000000002"/>
  </r>
  <r>
    <n v="419103"/>
    <n v="27795"/>
    <s v="Zorgdorp De Pastorij (Korian)"/>
    <s v="Pastorijweg 2"/>
    <s v="9450 Haaltert"/>
    <x v="1"/>
    <x v="0"/>
    <s v="Korian"/>
    <n v="9.3309999999999995"/>
    <n v="17.257999999999999"/>
    <n v="1.3900000000000001"/>
    <n v="77.542000000000002"/>
    <n v="0.36082381161177168"/>
    <n v="0.97291666666666676"/>
    <n v="72"/>
    <n v="85.02"/>
    <n v="83.35"/>
    <n v="2.003599280143975E-2"/>
    <n v="2586.0250000000001"/>
    <n v="2535.2291666666665"/>
    <n v="2.2869999999999999"/>
    <n v="1.3879999999999999"/>
    <n v="0.89900000000000002"/>
    <n v="0"/>
    <n v="3.42"/>
    <n v="0"/>
    <n v="9.7509999999999994"/>
    <n v="5.9059999999999997"/>
    <n v="0.42499999999999999"/>
    <n v="0"/>
    <n v="10.888999999999999"/>
    <n v="14.708"/>
    <n v="0"/>
    <n v="3.819"/>
    <n v="0.68625234074126418"/>
    <n v="6121.44"/>
  </r>
  <r>
    <n v="420102"/>
    <n v="3692"/>
    <s v="Sint-Jozef, Hamme"/>
    <s v="Molenstraat 11"/>
    <s v="9220 Hamme (Vl.)"/>
    <x v="1"/>
    <x v="1"/>
    <s v=""/>
    <n v="19.158000000000005"/>
    <n v="33.825000000000024"/>
    <n v="5.2090000000000005"/>
    <n v="119.276"/>
    <n v="0.48787685703745964"/>
    <n v="0.98223934426229509"/>
    <n v="114"/>
    <n v="72.150000000000006"/>
    <n v="70.73"/>
    <n v="2.0076346670437006E-2"/>
    <n v="2194.5625000000005"/>
    <n v="2151.3708333333334"/>
    <n v="5.4169999999999998"/>
    <n v="4.7"/>
    <n v="0.71699999999999997"/>
    <n v="0"/>
    <n v="9.16"/>
    <n v="2"/>
    <n v="16.716000000000001"/>
    <n v="9.3170000000000002"/>
    <n v="0"/>
    <n v="0"/>
    <n v="21.489000000000001"/>
    <n v="28.254000000000001"/>
    <n v="0"/>
    <n v="6.7649999999999997"/>
    <n v="0.8794152276295133"/>
    <n v="8225.1"/>
  </r>
  <r>
    <n v="420103"/>
    <n v="3511"/>
    <s v="Meulenbroek"/>
    <s v="Marktplein 23"/>
    <s v="9220 Hamme (Vl.)"/>
    <x v="1"/>
    <x v="2"/>
    <s v=""/>
    <n v="20.068999999999999"/>
    <n v="51.727999999999952"/>
    <n v="8.5970000000000013"/>
    <n v="159.99300000000002"/>
    <n v="0.50248448369616128"/>
    <n v="0.97560630081300836"/>
    <n v="145"/>
    <n v="70.19"/>
    <n v="64.31"/>
    <n v="9.1432125641424333E-2"/>
    <n v="2134.9458333333332"/>
    <n v="1956.0958333333335"/>
    <n v="7.4989999999999997"/>
    <n v="8.0980000000000008"/>
    <n v="0"/>
    <n v="0.59899999999999998"/>
    <n v="6.5410000000000004"/>
    <n v="0"/>
    <n v="20.911999999999999"/>
    <n v="12.361000000000001"/>
    <n v="2.0099999999999998"/>
    <n v="0"/>
    <n v="27.738"/>
    <n v="40.81"/>
    <n v="0"/>
    <n v="13.071999999999999"/>
    <n v="0.88543870785724366"/>
    <n v="10177.549999999999"/>
  </r>
  <r>
    <n v="421101"/>
    <n v="3811"/>
    <s v="Ter Leen"/>
    <s v="Lindestraat 35"/>
    <s v="9550 Herzele"/>
    <x v="1"/>
    <x v="2"/>
    <s v=""/>
    <n v="10.775"/>
    <n v="22.595999999999986"/>
    <n v="2.5460000000000003"/>
    <n v="68.448999999999998"/>
    <n v="0.52472643866236157"/>
    <n v="0.98094523809523804"/>
    <n v="62"/>
    <n v="68.39"/>
    <n v="67.06"/>
    <n v="1.9832985386221358E-2"/>
    <n v="2080.1958333333332"/>
    <n v="2039.7416666666668"/>
    <n v="1.9319999999999999"/>
    <n v="2.5409999999999999"/>
    <n v="0"/>
    <n v="0.60899999999999999"/>
    <n v="3.4889999999999999"/>
    <n v="3"/>
    <n v="7.7229999999999999"/>
    <n v="6.7830000000000004"/>
    <n v="0"/>
    <n v="0"/>
    <n v="8.89"/>
    <n v="18.925000000000001"/>
    <n v="0"/>
    <n v="10.035"/>
    <n v="0.61511367275056039"/>
    <n v="4240.18"/>
  </r>
  <r>
    <n v="421102"/>
    <n v="3769"/>
    <s v="Home Stuyvenberg"/>
    <s v="Provincieweg 549"/>
    <s v="9550 Herzele"/>
    <x v="1"/>
    <x v="0"/>
    <m/>
    <n v="7.9779999999999989"/>
    <n v="10.298999999999999"/>
    <n v="3.274"/>
    <n v="48.301000000000002"/>
    <n v="0.44618123848367525"/>
    <n v="0.92468205128205139"/>
    <n v="40"/>
    <n v="74.22"/>
    <n v="72.760000000000005"/>
    <n v="2.0065970313358994E-2"/>
    <n v="2257.5250000000001"/>
    <n v="2213.1166666666668"/>
    <n v="1.8009999999999999"/>
    <n v="2.2839999999999998"/>
    <n v="0"/>
    <n v="0.48299999999999998"/>
    <n v="2.149"/>
    <n v="1"/>
    <n v="6.92"/>
    <n v="5.8250000000000002"/>
    <n v="0"/>
    <n v="0"/>
    <n v="8.0670000000000002"/>
    <n v="8.16"/>
    <n v="0"/>
    <n v="9.2999999999999999E-2"/>
    <n v="0.82133849492638866"/>
    <n v="2968.8"/>
  </r>
  <r>
    <n v="421103"/>
    <n v="3816"/>
    <s v="Ter Linden, Herzele"/>
    <s v="Tolstraat 11"/>
    <s v="9550 Herzele"/>
    <x v="1"/>
    <x v="0"/>
    <m/>
    <n v="10.24"/>
    <n v="14.711000000000002"/>
    <n v="4.8550000000000004"/>
    <n v="76.238"/>
    <n v="0.39095988876938009"/>
    <n v="0.9465022633744854"/>
    <n v="71"/>
    <n v="71.930000000000007"/>
    <n v="70.53"/>
    <n v="1.984970934354191E-2"/>
    <n v="2187.8708333333334"/>
    <n v="2145.2874999999999"/>
    <n v="2.754"/>
    <n v="4.351"/>
    <n v="0"/>
    <n v="1.597"/>
    <n v="5.907"/>
    <n v="0"/>
    <n v="10.561999999999999"/>
    <n v="3.83"/>
    <n v="0.82499999999999996"/>
    <n v="0"/>
    <n v="12.382"/>
    <n v="13.342000000000001"/>
    <n v="0"/>
    <n v="0.96"/>
    <n v="0.76970695823451385"/>
    <n v="5107.0300000000007"/>
  </r>
  <r>
    <n v="421105"/>
    <n v="25803"/>
    <s v="Ter Leen Eclips "/>
    <s v="Lindestraat 33A"/>
    <s v="9550 Herzele"/>
    <x v="1"/>
    <x v="1"/>
    <s v=""/>
    <n v="7.5059999999999985"/>
    <n v="10.635999999999999"/>
    <n v="3.0739999999999998"/>
    <n v="47.573"/>
    <n v="0.44596725033107004"/>
    <n v="0.96499999999999986"/>
    <n v="46"/>
    <n v="68.91"/>
    <n v="67.569999999999993"/>
    <n v="1.9831286073701326E-2"/>
    <n v="2096.0124999999998"/>
    <n v="2055.2541666666666"/>
    <n v="1.879"/>
    <n v="2.6789999999999998"/>
    <n v="0"/>
    <n v="0.8"/>
    <n v="0.72799999999999998"/>
    <n v="0"/>
    <n v="7.1849999999999996"/>
    <n v="6.2759999999999998"/>
    <n v="0.18099999999999999"/>
    <n v="0"/>
    <n v="8.3179999999999996"/>
    <n v="10.603999999999999"/>
    <n v="0"/>
    <n v="2.286"/>
    <n v="0.89829532365814324"/>
    <n v="3169.8599999999997"/>
  </r>
  <r>
    <n v="422101"/>
    <n v="3695"/>
    <s v="'t Groendorp (Korian)"/>
    <s v="Dorpsstraat 14b"/>
    <s v="9667 Horebeke"/>
    <x v="1"/>
    <x v="0"/>
    <s v="Korian"/>
    <n v="6.8250000000000011"/>
    <n v="3.3860000000000001"/>
    <n v="1.502"/>
    <n v="28.426000000000002"/>
    <n v="0.41205234644339694"/>
    <n v="0.94723055555555546"/>
    <n v="22"/>
    <n v="80.069999999999993"/>
    <n v="78.510000000000005"/>
    <n v="1.9870080244554611E-2"/>
    <n v="2435.4625000000001"/>
    <n v="2388.0125000000003"/>
    <n v="1.026"/>
    <n v="1.502"/>
    <n v="0"/>
    <n v="0.47599999999999998"/>
    <n v="1.4239999999999999"/>
    <n v="1"/>
    <n v="3.7440000000000002"/>
    <n v="5.3929999999999998"/>
    <n v="0"/>
    <n v="2"/>
    <n v="4.4710000000000001"/>
    <n v="2.4660000000000002"/>
    <n v="2.0049999999999999"/>
    <n v="0"/>
    <n v="0.76609483423284508"/>
    <n v="1761.54"/>
  </r>
  <r>
    <n v="422102"/>
    <n v="3308"/>
    <s v="De Vlaamse Ardennen (Korian)"/>
    <s v="Kromstraat 5"/>
    <s v="9667 Horebeke"/>
    <x v="1"/>
    <x v="0"/>
    <s v="Korian"/>
    <n v="10.293999999999997"/>
    <n v="17.093999999999998"/>
    <n v="3.1949999999999998"/>
    <n v="82.470000000000013"/>
    <n v="0.3708378804413725"/>
    <n v="0.87993727598566307"/>
    <n v="67"/>
    <n v="71.11"/>
    <n v="69.709999999999994"/>
    <n v="2.008320183617851E-2"/>
    <n v="2162.9291666666668"/>
    <n v="2120.3458333333333"/>
    <n v="2.5299999999999998"/>
    <n v="2.7290000000000001"/>
    <n v="0"/>
    <n v="0.19900000000000001"/>
    <n v="3.89"/>
    <n v="0"/>
    <n v="10.528"/>
    <n v="6.4"/>
    <n v="0.23799999999999999"/>
    <n v="0"/>
    <n v="11.704000000000001"/>
    <n v="15.718"/>
    <n v="0"/>
    <n v="4.0140000000000002"/>
    <n v="0.72490199986711845"/>
    <n v="4764.37"/>
  </r>
  <r>
    <n v="423101"/>
    <n v="3696"/>
    <s v="De Boomgaard, Kaprijke"/>
    <s v="Kerkakkerstraat 2"/>
    <s v="9971 Kaprijke"/>
    <x v="1"/>
    <x v="2"/>
    <s v=""/>
    <n v="7.4469999999999992"/>
    <n v="11.341000000000001"/>
    <n v="1.7209999999999999"/>
    <n v="40.071999999999996"/>
    <n v="0.51180375324416061"/>
    <n v="0.98170650406504067"/>
    <n v="37"/>
    <n v="71.23"/>
    <n v="69.83"/>
    <n v="2.0048689674924791E-2"/>
    <n v="2166.5791666666669"/>
    <n v="2123.9958333333334"/>
    <n v="1.657"/>
    <n v="1.476"/>
    <n v="0.18099999999999999"/>
    <n v="0"/>
    <n v="4.0110000000000001"/>
    <n v="1"/>
    <n v="5.9969999999999999"/>
    <n v="3.431"/>
    <n v="0"/>
    <n v="0"/>
    <n v="7.2130000000000001"/>
    <n v="9.548"/>
    <n v="0"/>
    <n v="2.335"/>
    <n v="0.86485540228275326"/>
    <n v="2635.51"/>
  </r>
  <r>
    <n v="423102"/>
    <n v="3756"/>
    <s v="Sint-Vincentius, Kaprijke"/>
    <s v="Vrouwstraat 1"/>
    <s v="9970 Kaprijke"/>
    <x v="1"/>
    <x v="1"/>
    <s v=""/>
    <n v="12.048000000000004"/>
    <n v="22.482000000000017"/>
    <n v="4.367"/>
    <n v="75.871000000000009"/>
    <n v="0.51267282624454691"/>
    <n v="0.96795085470085473"/>
    <n v="60"/>
    <n v="74.08"/>
    <n v="72.63"/>
    <n v="1.9964202120335894E-2"/>
    <n v="2253.2666666666669"/>
    <n v="2209.1624999999999"/>
    <n v="3.5339999999999998"/>
    <n v="2.8620000000000001"/>
    <n v="0.67200000000000004"/>
    <n v="0"/>
    <n v="6.9729999999999999"/>
    <n v="1"/>
    <n v="10.695"/>
    <n v="5.0629999999999997"/>
    <n v="0"/>
    <n v="0"/>
    <n v="13.663"/>
    <n v="17.738"/>
    <n v="0"/>
    <n v="4.0750000000000002"/>
    <n v="0.90720324933687002"/>
    <n v="4444.8"/>
  </r>
  <r>
    <n v="424101"/>
    <n v="3662"/>
    <s v="Home Sint-Franciscus"/>
    <s v="Kwaremontplein 41"/>
    <s v="9690 Kluisbergen"/>
    <x v="1"/>
    <x v="1"/>
    <s v=""/>
    <n v="13.720999999999998"/>
    <n v="28.70600000000001"/>
    <n v="11.404999999999999"/>
    <n v="108.33100000000002"/>
    <n v="0.49692147215478488"/>
    <n v="0.95870958702064879"/>
    <n v="89"/>
    <n v="71.67"/>
    <n v="70.599999999999994"/>
    <n v="1.51558073654392E-2"/>
    <n v="2179.9625000000001"/>
    <n v="2147.4166666666665"/>
    <n v="4.6900000000000004"/>
    <n v="7.5259999999999998"/>
    <n v="0"/>
    <n v="2.8359999999999999"/>
    <n v="2.4820000000000002"/>
    <n v="0"/>
    <n v="15.145"/>
    <n v="11.180999999999999"/>
    <n v="1.482"/>
    <n v="0"/>
    <n v="19.044"/>
    <n v="22.189"/>
    <n v="0"/>
    <n v="3.145"/>
    <n v="0.86363756578773376"/>
    <n v="6378.63"/>
  </r>
  <r>
    <n v="425101"/>
    <n v="3557"/>
    <s v="Onderdale"/>
    <s v="Onderdale 1"/>
    <s v="9910 Aalter"/>
    <x v="1"/>
    <x v="1"/>
    <s v=""/>
    <n v="13.780999999999995"/>
    <n v="20.230000000000015"/>
    <n v="6.8449999999999998"/>
    <n v="97.062999999999988"/>
    <n v="0.42092249363815271"/>
    <n v="0.95670490196078428"/>
    <n v="95"/>
    <n v="71.89"/>
    <n v="65.36"/>
    <n v="9.9908200734394104E-2"/>
    <n v="2186.6541666666667"/>
    <n v="1988.0333333333333"/>
    <n v="4.6210000000000004"/>
    <n v="6.3390000000000004"/>
    <n v="0"/>
    <n v="1.718"/>
    <n v="6.6020000000000003"/>
    <n v="0"/>
    <n v="13.766999999999999"/>
    <n v="7.1580000000000004"/>
    <n v="7.0000000000000001E-3"/>
    <n v="0"/>
    <n v="17.797000000000001"/>
    <n v="19.277999999999999"/>
    <n v="0"/>
    <n v="1.4810000000000001"/>
    <n v="0.92111417606140567"/>
    <n v="6829.55"/>
  </r>
  <r>
    <n v="426104"/>
    <n v="3868"/>
    <s v="Wissekerke"/>
    <s v="Kruibekestraat 58A"/>
    <s v="9150 Beveren-Kruibeke-Zwijndrecht"/>
    <x v="1"/>
    <x v="2"/>
    <s v=""/>
    <n v="20.725000000000001"/>
    <n v="38.595000000000006"/>
    <n v="6.7629999999999999"/>
    <n v="149.16"/>
    <n v="0.44303432555644956"/>
    <n v="0.96827822580645151"/>
    <n v="148"/>
    <n v="71.03"/>
    <n v="69.64"/>
    <n v="1.9959793222286137E-2"/>
    <n v="2160.4958333333334"/>
    <n v="2118.2166666666667"/>
    <n v="5.8959999999999999"/>
    <n v="6.64"/>
    <n v="0"/>
    <n v="0.74399999999999999"/>
    <n v="8.3930000000000007"/>
    <n v="0"/>
    <n v="19.920000000000002"/>
    <n v="11.321"/>
    <n v="0.20599999999999999"/>
    <n v="0"/>
    <n v="24.064"/>
    <n v="34.091999999999999"/>
    <n v="0"/>
    <n v="10.028"/>
    <n v="0.8179880808690404"/>
    <n v="10512.44"/>
  </r>
  <r>
    <n v="426105"/>
    <n v="25986"/>
    <s v="Poldervliet"/>
    <s v="Bazelstraat 353"/>
    <s v="9150 Beveren-Kruibeke-Zwijndrecht"/>
    <x v="1"/>
    <x v="0"/>
    <m/>
    <n v="10.173000000000002"/>
    <n v="10.970000000000002"/>
    <n v="1.7629999999999999"/>
    <n v="54.817"/>
    <n v="0.41786307167484549"/>
    <n v="0.96610550847457632"/>
    <n v="59"/>
    <n v="82.13"/>
    <n v="80.52"/>
    <n v="1.9995032290114345E-2"/>
    <n v="2498.1208333333329"/>
    <n v="2449.15"/>
    <n v="2.0019999999999998"/>
    <n v="1.7609999999999999"/>
    <n v="0.24099999999999999"/>
    <n v="0"/>
    <n v="5.4640000000000004"/>
    <n v="3"/>
    <n v="7.4669999999999996"/>
    <n v="4.53"/>
    <n v="0"/>
    <n v="0"/>
    <n v="8.8740000000000006"/>
    <n v="9.6769999999999996"/>
    <n v="0"/>
    <n v="0.80300000000000005"/>
    <n v="0.77384046381447424"/>
    <n v="4845.67"/>
  </r>
  <r>
    <n v="427101"/>
    <n v="3738"/>
    <s v="Home Sint-Petrus"/>
    <s v="Passionistenstraat 19"/>
    <s v="9770 Kruisem"/>
    <x v="1"/>
    <x v="1"/>
    <s v=""/>
    <n v="17.048999999999982"/>
    <n v="26.103999999999992"/>
    <n v="7.9949999999999983"/>
    <n v="105.992"/>
    <n v="0.48256472186580096"/>
    <n v="0.88139546322661311"/>
    <n v="87"/>
    <n v="86.83"/>
    <n v="86.94"/>
    <n v="-1.2652403956752156E-3"/>
    <n v="2641.0791666666669"/>
    <n v="2644.4250000000002"/>
    <n v="4.46"/>
    <n v="4.3419999999999996"/>
    <n v="0.11799999999999999"/>
    <n v="0"/>
    <n v="7.7770000000000001"/>
    <n v="1"/>
    <n v="15.082000000000001"/>
    <n v="8.7439999999999998"/>
    <n v="0"/>
    <n v="0"/>
    <n v="18.373999999999999"/>
    <n v="25.585000000000001"/>
    <n v="0"/>
    <n v="7.2110000000000003"/>
    <n v="0.8635017347888635"/>
    <n v="7554.21"/>
  </r>
  <r>
    <n v="428102"/>
    <n v="3446"/>
    <s v="Hof ten Kouter"/>
    <s v="Kouterstraat 1"/>
    <s v="9270 Laarne"/>
    <x v="1"/>
    <x v="2"/>
    <s v=""/>
    <n v="15.442999999999996"/>
    <n v="30.12299999999998"/>
    <n v="3.9330000000000003"/>
    <n v="97.253000000000014"/>
    <n v="0.50897144561093199"/>
    <n v="0.98148223905723908"/>
    <n v="95"/>
    <n v="68.290000000000006"/>
    <n v="66.95"/>
    <n v="2.0014936519791027E-2"/>
    <n v="2077.1541666666667"/>
    <n v="2036.3958333333335"/>
    <n v="4.242"/>
    <n v="3.4260000000000002"/>
    <n v="0.81599999999999995"/>
    <n v="0"/>
    <n v="4.7839999999999998"/>
    <n v="0"/>
    <n v="14.151999999999999"/>
    <n v="9.4700000000000006"/>
    <n v="0"/>
    <n v="0"/>
    <n v="17.274999999999999"/>
    <n v="27.321999999999999"/>
    <n v="0"/>
    <n v="10.047000000000001"/>
    <n v="0.90780514888518749"/>
    <n v="6487.55"/>
  </r>
  <r>
    <n v="428103"/>
    <n v="21611"/>
    <s v="Larenshof (Armonea)"/>
    <s v="Schoolstraat 15"/>
    <s v="9270 Laarne"/>
    <x v="1"/>
    <x v="0"/>
    <s v="Armonea"/>
    <n v="8.8990000000000009"/>
    <n v="15.525999999999994"/>
    <n v="2.6970000000000001"/>
    <n v="82.77600000000001"/>
    <n v="0.32765535904126791"/>
    <n v="0.91574074074074086"/>
    <n v="90"/>
    <n v="93.37"/>
    <n v="91.53"/>
    <n v="2.0102698568775335E-2"/>
    <n v="2840.0041666666671"/>
    <n v="2784.0375000000004"/>
    <n v="2.4340000000000002"/>
    <n v="2.694"/>
    <n v="0"/>
    <n v="0.26"/>
    <n v="2.8980000000000001"/>
    <n v="0"/>
    <n v="9.8550000000000004"/>
    <n v="5.9950000000000001"/>
    <n v="0.96199999999999997"/>
    <n v="0"/>
    <n v="11.256"/>
    <n v="14.242000000000001"/>
    <n v="0"/>
    <n v="2.9860000000000002"/>
    <n v="0.65279846423724885"/>
    <n v="8403.3000000000011"/>
  </r>
  <r>
    <n v="429101"/>
    <n v="3427"/>
    <s v="Hof ter Veldeken"/>
    <s v="Flor Hofmanslaan 8"/>
    <s v="9280 Lebbeke"/>
    <x v="1"/>
    <x v="2"/>
    <s v=""/>
    <n v="12.738000000000008"/>
    <n v="28.904"/>
    <n v="6.4909999999999979"/>
    <n v="94.421999999999983"/>
    <n v="0.5097646734871113"/>
    <n v="0.91342475728155348"/>
    <n v="87"/>
    <n v="65.59"/>
    <n v="64.3"/>
    <n v="2.0062208398133885E-2"/>
    <n v="1995.0291666666669"/>
    <n v="1955.7916666666667"/>
    <n v="4.0039999999999996"/>
    <n v="4.9960000000000004"/>
    <n v="0"/>
    <n v="0.99199999999999999"/>
    <n v="6.319"/>
    <n v="0"/>
    <n v="12.385"/>
    <n v="6.4080000000000004"/>
    <n v="0"/>
    <n v="0"/>
    <n v="15.505000000000001"/>
    <n v="21.721"/>
    <n v="0"/>
    <n v="6.2160000000000002"/>
    <n v="0.85224794622852873"/>
    <n v="5706.33"/>
  </r>
  <r>
    <n v="429103"/>
    <n v="3823"/>
    <s v="Seniorie Ter Minne"/>
    <s v="Lange Minnestraat 125"/>
    <s v="9280 Lebbeke"/>
    <x v="1"/>
    <x v="0"/>
    <m/>
    <n v="13.126000000000003"/>
    <n v="18.560999999999996"/>
    <n v="5.5950000000000006"/>
    <n v="90.716999999999999"/>
    <n v="0.41097038041381434"/>
    <n v="0.98655958781361985"/>
    <n v="67"/>
    <n v="74.48"/>
    <n v="73.010000000000005"/>
    <n v="2.0134228187919545E-2"/>
    <n v="2265.4333333333334"/>
    <n v="2220.7208333333338"/>
    <n v="3.7890000000000001"/>
    <n v="5.5919999999999996"/>
    <n v="0"/>
    <n v="1.8029999999999999"/>
    <n v="7.3419999999999996"/>
    <n v="0"/>
    <n v="13.646000000000001"/>
    <n v="5.7789999999999999"/>
    <n v="0.52500000000000002"/>
    <n v="0"/>
    <n v="16.39"/>
    <n v="18.431999999999999"/>
    <n v="0"/>
    <n v="2.0419999999999998"/>
    <n v="0.88265594363763256"/>
    <n v="4990.16"/>
  </r>
  <r>
    <n v="429104"/>
    <n v="16545"/>
    <s v="Reva Tersig"/>
    <s v="Aalstersestraat 40"/>
    <s v="9280 Lebbeke"/>
    <x v="1"/>
    <x v="1"/>
    <s v=""/>
    <n v="6.7990000000000004"/>
    <n v="9.3919999999999995"/>
    <n v="2.4120000000000004"/>
    <n v="29.851999999999997"/>
    <n v="0.62317432667827954"/>
    <n v="1.0138833333333332"/>
    <n v="16"/>
    <n v="77.040000000000006"/>
    <n v="75.53"/>
    <n v="1.9992056136634462E-2"/>
    <n v="2343.3000000000002"/>
    <n v="2297.3708333333334"/>
    <n v="1.492"/>
    <n v="2.4129999999999998"/>
    <n v="0"/>
    <n v="0.92100000000000004"/>
    <n v="2.5430000000000001"/>
    <n v="0"/>
    <n v="4.968"/>
    <n v="2.6059999999999999"/>
    <n v="0"/>
    <n v="0"/>
    <n v="6.181"/>
    <n v="8.5250000000000004"/>
    <n v="0"/>
    <n v="2.3439999999999999"/>
    <n v="1"/>
    <n v="1232.6400000000001"/>
  </r>
  <r>
    <n v="429105"/>
    <n v="26817"/>
    <s v="Seniorie Minneveld"/>
    <s v="Hof-ter-Burstbaan 14"/>
    <s v="9280 Lebbeke"/>
    <x v="1"/>
    <x v="0"/>
    <m/>
    <n v="8.5429999999999993"/>
    <n v="11.619999999999996"/>
    <n v="2.754"/>
    <n v="50.704999999999998"/>
    <n v="0.45196726161128092"/>
    <n v="0.91666590909090895"/>
    <n v="55"/>
    <n v="76.599999999999994"/>
    <n v="75.03"/>
    <n v="2.0924963347993986E-2"/>
    <n v="2329.9166666666665"/>
    <n v="2282.1624999999999"/>
    <n v="2.3159999999999998"/>
    <n v="2.7519999999999998"/>
    <n v="0"/>
    <n v="0.436"/>
    <n v="4.8019999999999996"/>
    <n v="0"/>
    <n v="8.3420000000000005"/>
    <n v="3.7389999999999999"/>
    <n v="0"/>
    <n v="0"/>
    <n v="10.007999999999999"/>
    <n v="11.265000000000001"/>
    <n v="0"/>
    <n v="1.2569999999999999"/>
    <n v="0.9829253795861026"/>
    <n v="4213"/>
  </r>
  <r>
    <n v="430101"/>
    <n v="3844"/>
    <s v="Markizaat"/>
    <s v="Willem de Bettelaan 2"/>
    <s v="9340 Lede"/>
    <x v="1"/>
    <x v="2"/>
    <s v=""/>
    <n v="16.632000000000001"/>
    <n v="25.336999999999996"/>
    <n v="3.7689999999999997"/>
    <n v="92.027999999999992"/>
    <n v="0.49700091276567998"/>
    <n v="0.98834381720430076"/>
    <n v="90"/>
    <n v="72.64"/>
    <n v="71.22"/>
    <n v="1.9938219601235652E-2"/>
    <n v="2209.4666666666667"/>
    <n v="2166.2750000000001"/>
    <n v="4.319"/>
    <n v="3.2690000000000001"/>
    <n v="1.05"/>
    <n v="0"/>
    <n v="3.903"/>
    <n v="3"/>
    <n v="14.003"/>
    <n v="12.725"/>
    <n v="0"/>
    <n v="0"/>
    <n v="17.731000000000002"/>
    <n v="22.718"/>
    <n v="0"/>
    <n v="4.9870000000000001"/>
    <n v="0.92494393068911485"/>
    <n v="6537.6"/>
  </r>
  <r>
    <n v="430102"/>
    <n v="18503"/>
    <s v="Het Prieelshof (Korian)"/>
    <s v="Dr.Prieëlslaan 24"/>
    <s v="9340 Lede"/>
    <x v="1"/>
    <x v="0"/>
    <s v="Korian"/>
    <n v="18.628000000000004"/>
    <n v="26.843000000000011"/>
    <n v="6.6489999999999991"/>
    <n v="138.28899999999999"/>
    <n v="0.37689187137082503"/>
    <n v="0.95377853881278529"/>
    <n v="124"/>
    <n v="86.27"/>
    <n v="84.58"/>
    <n v="1.9981082998344668E-2"/>
    <n v="2624.0458333333331"/>
    <n v="2572.6416666666669"/>
    <n v="4.6109999999999998"/>
    <n v="6.1449999999999996"/>
    <n v="0"/>
    <n v="1.534"/>
    <n v="5.0670000000000002"/>
    <n v="1"/>
    <n v="17.172000000000001"/>
    <n v="13.545999999999999"/>
    <n v="0"/>
    <n v="0"/>
    <n v="19.986000000000001"/>
    <n v="23.626000000000001"/>
    <n v="0"/>
    <n v="3.64"/>
    <n v="0.70570065768737789"/>
    <n v="10697.48"/>
  </r>
  <r>
    <n v="431103"/>
    <n v="20930"/>
    <s v="Residentie Kartuizerhof (Vulpia)"/>
    <s v="Tempel 20B-C"/>
    <s v="9570 Lierde"/>
    <x v="1"/>
    <x v="0"/>
    <s v="Vulpia"/>
    <n v="11.683"/>
    <n v="18.958999999999996"/>
    <n v="6.4540000000000015"/>
    <n v="91.193999999999988"/>
    <n v="0.40678114788253616"/>
    <n v="0.97017061403508764"/>
    <n v="95"/>
    <n v="71.92"/>
    <n v="70.52"/>
    <n v="1.9852524106636515E-2"/>
    <n v="2187.5666666666666"/>
    <n v="2144.9833333333331"/>
    <n v="3.5110000000000001"/>
    <n v="5.9539999999999997"/>
    <n v="0"/>
    <n v="2.4430000000000001"/>
    <n v="5.3390000000000004"/>
    <n v="0"/>
    <n v="12.294"/>
    <n v="5.8520000000000003"/>
    <n v="1.103"/>
    <n v="0"/>
    <n v="14.879"/>
    <n v="17.390999999999998"/>
    <n v="0"/>
    <n v="2.512"/>
    <n v="0.78669710989605246"/>
    <n v="6832.4000000000005"/>
  </r>
  <r>
    <n v="432102"/>
    <n v="3647"/>
    <s v="Sint-Eligius"/>
    <s v="Sint-Elooistraat 56"/>
    <s v="9080 Lochristi"/>
    <x v="1"/>
    <x v="1"/>
    <s v=""/>
    <n v="22.269000000000002"/>
    <n v="30.445999999999991"/>
    <n v="12.577000000000002"/>
    <n v="142.559"/>
    <n v="0.45799984567792978"/>
    <n v="0.98448074712643685"/>
    <n v="121"/>
    <n v="73.930000000000007"/>
    <n v="72.48"/>
    <n v="2.0005518763796859E-2"/>
    <n v="2248.7041666666669"/>
    <n v="2204.6000000000004"/>
    <n v="6.3659999999999997"/>
    <n v="10.244"/>
    <n v="0"/>
    <n v="3.8780000000000001"/>
    <n v="8.1229999999999993"/>
    <n v="2"/>
    <n v="20.300999999999998"/>
    <n v="14.106"/>
    <n v="0"/>
    <n v="0"/>
    <n v="25.571000000000002"/>
    <n v="26.881"/>
    <n v="0"/>
    <n v="1.31"/>
    <n v="0.88606242422997106"/>
    <n v="8945.5300000000007"/>
  </r>
  <r>
    <n v="432103"/>
    <n v="3759"/>
    <s v="Sint-Vincentius, Lochristi"/>
    <s v="Kanunnik Petrus Jozef Triestlaan 4"/>
    <s v="9080 Lochristi"/>
    <x v="1"/>
    <x v="1"/>
    <s v=""/>
    <n v="18.885000000000005"/>
    <n v="31.875000000000007"/>
    <n v="7.4350000000000023"/>
    <n v="115.46600000000002"/>
    <n v="0.50400117783589982"/>
    <n v="1.0010932620874435"/>
    <n v="115"/>
    <n v="75.989999999999995"/>
    <n v="71.599999999999994"/>
    <n v="6.1312849162011185E-2"/>
    <n v="2311.3624999999997"/>
    <n v="2177.833333333333"/>
    <n v="4.5759999999999996"/>
    <n v="6.3680000000000003"/>
    <n v="0"/>
    <n v="1.792"/>
    <n v="4.4139999999999997"/>
    <n v="2"/>
    <n v="15.61"/>
    <n v="13.173"/>
    <n v="0"/>
    <n v="0"/>
    <n v="18.981000000000002"/>
    <n v="25.184999999999999"/>
    <n v="0"/>
    <n v="6.2039999999999997"/>
    <n v="0.82005921358486877"/>
    <n v="8738.8499999999985"/>
  </r>
  <r>
    <n v="432104"/>
    <n v="3739"/>
    <s v="Sint-Pieter, Lochristi"/>
    <s v="Bosdreef 5B"/>
    <s v="9080 Lochristi"/>
    <x v="1"/>
    <x v="2"/>
    <s v=""/>
    <n v="12.132"/>
    <n v="15.452999999999975"/>
    <n v="2.798"/>
    <n v="67.072000000000003"/>
    <n v="0.45299081583969425"/>
    <n v="0.8447916666666665"/>
    <n v="72"/>
    <n v="68.900000000000006"/>
    <n v="67.55"/>
    <n v="1.9985196150999363E-2"/>
    <n v="2095.7083333333335"/>
    <n v="2054.6458333333335"/>
    <n v="2.431"/>
    <n v="2.7970000000000002"/>
    <n v="0"/>
    <n v="0.36599999999999999"/>
    <n v="3.5329999999999999"/>
    <n v="3"/>
    <n v="8.7439999999999998"/>
    <n v="8.0950000000000006"/>
    <n v="0"/>
    <n v="0"/>
    <n v="10.548"/>
    <n v="14.552"/>
    <n v="0"/>
    <n v="4.0039999999999996"/>
    <n v="0.74588456353907118"/>
    <n v="4960.8"/>
  </r>
  <r>
    <n v="433101"/>
    <n v="3429"/>
    <s v="Hof Van Eksaarde"/>
    <s v="Eksaarde-dorp 88"/>
    <s v="9160 Lokeren"/>
    <x v="1"/>
    <x v="2"/>
    <s v=""/>
    <n v="16.880000000000003"/>
    <n v="17.096"/>
    <n v="4.274"/>
    <n v="87.045999999999992"/>
    <n v="0.4394228339039129"/>
    <n v="0.97501111111111116"/>
    <n v="83"/>
    <n v="70.069999999999993"/>
    <n v="68.7"/>
    <n v="1.9941775836972209E-2"/>
    <n v="2131.2958333333331"/>
    <n v="2089.625"/>
    <n v="3.4420000000000002"/>
    <n v="4.2560000000000002"/>
    <n v="0"/>
    <n v="0.81399999999999995"/>
    <n v="5.39"/>
    <n v="4"/>
    <n v="12.037000000000001"/>
    <n v="10.882999999999999"/>
    <n v="0"/>
    <n v="0"/>
    <n v="14.391"/>
    <n v="13.281000000000001"/>
    <n v="1.1100000000000001"/>
    <n v="0"/>
    <n v="0.84505923831909291"/>
    <n v="5815.8099999999995"/>
  </r>
  <r>
    <n v="433102"/>
    <n v="3805"/>
    <s v="Ter Durme"/>
    <s v="Polderstraat 2"/>
    <s v="9160 Lokeren"/>
    <x v="1"/>
    <x v="2"/>
    <s v=""/>
    <n v="20.301999999999992"/>
    <n v="40.274000000000008"/>
    <n v="8.8150000000000013"/>
    <n v="154.35600000000002"/>
    <n v="0.44955168571354526"/>
    <n v="0.95009331275720177"/>
    <n v="150"/>
    <n v="70.069999999999993"/>
    <n v="68.7"/>
    <n v="1.9941775836972209E-2"/>
    <n v="2131.2958333333331"/>
    <n v="2089.625"/>
    <n v="6.8879999999999999"/>
    <n v="8.5120000000000005"/>
    <n v="0"/>
    <n v="1.6240000000000001"/>
    <n v="3.6549999999999998"/>
    <n v="1"/>
    <n v="18.439"/>
    <n v="15.984"/>
    <n v="0"/>
    <n v="0"/>
    <n v="24.768999999999998"/>
    <n v="37.747999999999998"/>
    <n v="0"/>
    <n v="12.978999999999999"/>
    <n v="0.81864897862492481"/>
    <n v="10510.499999999998"/>
  </r>
  <r>
    <n v="433103"/>
    <n v="3421"/>
    <s v="Hof ter Engelen"/>
    <s v="Polderstraat 4"/>
    <s v="9160 Lokeren"/>
    <x v="1"/>
    <x v="1"/>
    <s v=""/>
    <n v="11.939999999999992"/>
    <n v="34.364000000000019"/>
    <n v="6.2019999999999991"/>
    <n v="98.073999999999998"/>
    <n v="0.53537125028040056"/>
    <n v="0.93571825396825403"/>
    <n v="90"/>
    <n v="74.510000000000005"/>
    <n v="73.03"/>
    <n v="2.0265644255785364E-2"/>
    <n v="2266.3458333333333"/>
    <n v="2221.3291666666669"/>
    <n v="4.55"/>
    <n v="5.2359999999999998"/>
    <n v="0"/>
    <n v="0.68600000000000005"/>
    <n v="2.835"/>
    <n v="0"/>
    <n v="14.269"/>
    <n v="9.09"/>
    <n v="2.3439999999999999"/>
    <n v="0"/>
    <n v="17.704999999999998"/>
    <n v="23.984999999999999"/>
    <n v="0"/>
    <n v="6.28"/>
    <n v="0.95207831325301207"/>
    <n v="6705.9000000000005"/>
  </r>
  <r>
    <n v="434103"/>
    <n v="3338"/>
    <s v="Diepenbroeck"/>
    <s v="Appensvoordestraat 71"/>
    <s v="9920 Lievegem"/>
    <x v="1"/>
    <x v="0"/>
    <m/>
    <n v="12.800999999999998"/>
    <n v="9.1249999999999982"/>
    <n v="2.2999999999999998"/>
    <n v="57.725999999999999"/>
    <n v="0.41967224474240372"/>
    <n v="0.99425632183908041"/>
    <n v="50"/>
    <n v="71.959999999999994"/>
    <n v="70.55"/>
    <n v="1.9985825655563394E-2"/>
    <n v="2188.7833333333333"/>
    <n v="2145.8958333333335"/>
    <n v="2.3929999999999998"/>
    <n v="2.2330000000000001"/>
    <n v="0.16"/>
    <n v="0"/>
    <n v="1.619"/>
    <n v="2"/>
    <n v="7.9770000000000003"/>
    <n v="9.9920000000000009"/>
    <n v="0"/>
    <n v="2"/>
    <n v="9.8930000000000007"/>
    <n v="8.1549999999999994"/>
    <n v="1.738"/>
    <n v="0"/>
    <n v="0.83920265780730896"/>
    <n v="3597.9999999999995"/>
  </r>
  <r>
    <n v="434106"/>
    <n v="200877"/>
    <s v="Lovenbos "/>
    <s v="Grote Baan 190"/>
    <s v="9920 Lievegem"/>
    <x v="1"/>
    <x v="0"/>
    <m/>
    <n v="9.4260000000000002"/>
    <n v="16.489999999999995"/>
    <n v="2.8480000000000003"/>
    <n v="61.026000000000003"/>
    <n v="0.47134008455412435"/>
    <n v="0.9788391534391534"/>
    <n v="63"/>
    <n v="81.13"/>
    <n v="79.55"/>
    <n v="1.9861722187303643E-2"/>
    <n v="2467.7041666666664"/>
    <n v="2419.6458333333335"/>
    <n v="2.3660000000000001"/>
    <n v="2.847"/>
    <n v="0"/>
    <n v="0.48099999999999998"/>
    <n v="1.1579999999999999"/>
    <n v="0"/>
    <n v="8.8149999999999995"/>
    <n v="7.7670000000000003"/>
    <n v="0"/>
    <n v="0"/>
    <n v="10.441000000000001"/>
    <n v="15.481999999999999"/>
    <n v="0"/>
    <n v="5.0410000000000004"/>
    <n v="0.83685746352413015"/>
    <n v="5111.1899999999996"/>
  </r>
  <r>
    <n v="435101"/>
    <n v="3853"/>
    <s v="Ter Gauwen"/>
    <s v="Puttene 36"/>
    <s v="9680 Maarkedal"/>
    <x v="1"/>
    <x v="2"/>
    <s v=""/>
    <n v="10.991000000000001"/>
    <n v="7.8990000000000018"/>
    <n v="2.6140000000000003"/>
    <n v="42.29999999999999"/>
    <n v="0.50836879432624138"/>
    <n v="0.98837209302325579"/>
    <n v="40"/>
    <n v="68.02"/>
    <n v="65.400000000000006"/>
    <n v="4.0061162079510604E-2"/>
    <n v="2068.9416666666666"/>
    <n v="1989.2500000000002"/>
    <n v="1.847"/>
    <n v="2.1120000000000001"/>
    <n v="0"/>
    <n v="0.26500000000000001"/>
    <n v="3.5760000000000001"/>
    <n v="4"/>
    <n v="6.0970000000000004"/>
    <n v="7.4080000000000004"/>
    <n v="0"/>
    <n v="1"/>
    <n v="7.79"/>
    <n v="5.931"/>
    <n v="1.859"/>
    <n v="0"/>
    <n v="0.84456928838951306"/>
    <n v="2720.7999999999997"/>
  </r>
  <r>
    <n v="435103"/>
    <n v="3480"/>
    <s v="Haagwinde"/>
    <s v="Hasselstraat 7"/>
    <s v="9680 Maarkedal"/>
    <x v="1"/>
    <x v="1"/>
    <s v=""/>
    <n v="11.938999999999998"/>
    <n v="22.609000000000002"/>
    <n v="5.9580000000000002"/>
    <n v="78.477000000000004"/>
    <n v="0.51615122902251609"/>
    <n v="0.98854166666666676"/>
    <n v="77"/>
    <n v="74.45"/>
    <n v="72.989999999999995"/>
    <n v="2.0002740101383809E-2"/>
    <n v="2264.5208333333335"/>
    <n v="2220.1124999999997"/>
    <n v="3.1480000000000001"/>
    <n v="3.86"/>
    <n v="0"/>
    <n v="0.71199999999999997"/>
    <n v="4.867"/>
    <n v="0"/>
    <n v="10.712999999999999"/>
    <n v="6.3090000000000002"/>
    <n v="0"/>
    <n v="0"/>
    <n v="13.144"/>
    <n v="18.254000000000001"/>
    <n v="0"/>
    <n v="5.1100000000000003"/>
    <n v="0.81506948465547191"/>
    <n v="5732.6500000000005"/>
  </r>
  <r>
    <n v="435104"/>
    <n v="3297"/>
    <s v="De Samaritaan"/>
    <s v="Glorieuxstraat 7"/>
    <s v="9681 Maarkedal"/>
    <x v="1"/>
    <x v="1"/>
    <s v=""/>
    <n v="23.929999999999993"/>
    <n v="38.386999999999993"/>
    <n v="11.816000000000001"/>
    <n v="181.24600000000001"/>
    <n v="0.40901868179159806"/>
    <n v="0.99002826086956519"/>
    <n v="162"/>
    <n v="76"/>
    <n v="74.52"/>
    <n v="1.9860440150295311E-2"/>
    <n v="2311.6666666666665"/>
    <n v="2266.65"/>
    <n v="7.6790000000000003"/>
    <n v="11.295999999999999"/>
    <n v="0"/>
    <n v="3.617"/>
    <n v="9.7409999999999997"/>
    <n v="0"/>
    <n v="24.63"/>
    <n v="14.173"/>
    <n v="0.71599999999999997"/>
    <n v="0"/>
    <n v="30.797000000000001"/>
    <n v="33.74"/>
    <n v="0"/>
    <n v="2.9430000000000001"/>
    <n v="0.84656876500483269"/>
    <n v="12312"/>
  </r>
  <r>
    <n v="436102"/>
    <n v="3700"/>
    <s v="Warmhof"/>
    <s v="Begijnewater 1"/>
    <s v="9990 Maldegem"/>
    <x v="1"/>
    <x v="2"/>
    <s v=""/>
    <n v="20.808000000000003"/>
    <n v="34.17799999999999"/>
    <n v="8.5860000000000003"/>
    <n v="120.42400000000001"/>
    <n v="0.52790141500033205"/>
    <n v="0.97042553763440864"/>
    <n v="120"/>
    <n v="72.400000000000006"/>
    <n v="70.98"/>
    <n v="2.0005635390250909E-2"/>
    <n v="2202.166666666667"/>
    <n v="2158.9750000000004"/>
    <n v="5.4690000000000003"/>
    <n v="5"/>
    <n v="0.46899999999999997"/>
    <n v="0"/>
    <n v="8.1370000000000005"/>
    <n v="1"/>
    <n v="16.888000000000002"/>
    <n v="10.147"/>
    <n v="0"/>
    <n v="0"/>
    <n v="21.395"/>
    <n v="27.952999999999999"/>
    <n v="0"/>
    <n v="6.5579999999999998"/>
    <n v="0.9015825451821331"/>
    <n v="8688"/>
  </r>
  <r>
    <n v="436105"/>
    <n v="18395"/>
    <s v="Tilia"/>
    <s v="Koningin Astridlaan 19"/>
    <s v="9990 Maldegem"/>
    <x v="1"/>
    <x v="1"/>
    <s v=""/>
    <n v="10.313000000000002"/>
    <n v="15.250000000000004"/>
    <n v="2.5329999999999995"/>
    <n v="63.457999999999998"/>
    <n v="0.44274953512559495"/>
    <n v="0.96201764705882331"/>
    <n v="56"/>
    <n v="62.5"/>
    <n v="62.5"/>
    <n v="0"/>
    <n v="1901.0416666666667"/>
    <n v="1901.0416666666667"/>
    <n v="2.4449999999999998"/>
    <n v="2.5249999999999999"/>
    <n v="0"/>
    <n v="0.08"/>
    <n v="1.4810000000000001"/>
    <n v="1"/>
    <n v="9.2889999999999997"/>
    <n v="8.8279999999999994"/>
    <n v="0"/>
    <n v="0"/>
    <n v="10.858000000000001"/>
    <n v="14.422000000000001"/>
    <n v="0"/>
    <n v="3.5640000000000001"/>
    <n v="0.84396856920818586"/>
    <n v="3500"/>
  </r>
  <r>
    <n v="436107"/>
    <n v="18803"/>
    <s v="De Kleithoeve"/>
    <s v="Kleitkalseide 124"/>
    <s v="9990 Maldegem"/>
    <x v="1"/>
    <x v="1"/>
    <s v=""/>
    <n v="7.3799999999999972"/>
    <n v="6.1350000000000007"/>
    <n v="1.3360000000000001"/>
    <n v="39.223999999999997"/>
    <n v="0.3786202325107077"/>
    <n v="0.82916666666666661"/>
    <n v="60"/>
    <n v="72.489999999999995"/>
    <n v="71.09"/>
    <n v="1.9693346462230865E-2"/>
    <n v="2204.9041666666667"/>
    <n v="2162.3208333333337"/>
    <n v="1.3620000000000001"/>
    <n v="1.335"/>
    <n v="2.7E-2"/>
    <n v="0"/>
    <n v="2.5350000000000001"/>
    <n v="2"/>
    <n v="4.93"/>
    <n v="4.8330000000000002"/>
    <n v="0"/>
    <n v="0"/>
    <n v="5.8929999999999998"/>
    <n v="4.9109999999999996"/>
    <n v="0.98199999999999998"/>
    <n v="0"/>
    <n v="0.70720122930781582"/>
    <n v="4349.3999999999996"/>
  </r>
  <r>
    <n v="437101"/>
    <n v="3447"/>
    <s v="Kanunnik Triest"/>
    <s v="Kloosterstraat 33"/>
    <s v="9090 Merelbeke-Melle"/>
    <x v="1"/>
    <x v="1"/>
    <s v=""/>
    <n v="14.238"/>
    <n v="29.282999999999983"/>
    <n v="6.5410000000000004"/>
    <n v="119.95899999999999"/>
    <n v="0.41732591968922705"/>
    <n v="0.98770300546448075"/>
    <n v="110"/>
    <n v="70.63"/>
    <n v="69.239999999999995"/>
    <n v="2.0075101097631443E-2"/>
    <n v="2148.3291666666664"/>
    <n v="2106.0499999999997"/>
    <n v="5.1230000000000002"/>
    <n v="6.1269999999999998"/>
    <n v="0"/>
    <n v="1.004"/>
    <n v="8.7070000000000007"/>
    <n v="0"/>
    <n v="17.288"/>
    <n v="5.1779999999999999"/>
    <n v="3.403"/>
    <n v="0"/>
    <n v="21.067"/>
    <n v="28.23"/>
    <n v="0"/>
    <n v="7.1630000000000003"/>
    <n v="0.89630083119451831"/>
    <n v="7769.2999999999993"/>
  </r>
  <r>
    <n v="437102"/>
    <n v="3395"/>
    <s v="Helianthus (Korian)"/>
    <s v="Brusselsesteenweg 322A"/>
    <s v="9090 Merelbeke-Melle"/>
    <x v="1"/>
    <x v="0"/>
    <s v="Korian"/>
    <n v="8.2500000000000036"/>
    <n v="8.5920000000000023"/>
    <n v="1.3039999999999998"/>
    <n v="41.277000000000001"/>
    <n v="0.43961528211837109"/>
    <n v="0.97817936507936498"/>
    <n v="34"/>
    <n v="72.290000000000006"/>
    <n v="70.63"/>
    <n v="2.3502760866487504E-2"/>
    <n v="2198.8208333333337"/>
    <n v="2148.3291666666664"/>
    <n v="1.8660000000000001"/>
    <n v="1.3029999999999999"/>
    <n v="0.56299999999999994"/>
    <n v="0"/>
    <n v="1.8660000000000001"/>
    <n v="2"/>
    <n v="6.0780000000000003"/>
    <n v="6.3789999999999996"/>
    <n v="0"/>
    <n v="0"/>
    <n v="7.6139999999999999"/>
    <n v="6.8419999999999996"/>
    <n v="0.77200000000000002"/>
    <n v="0"/>
    <n v="0.90561529271206687"/>
    <n v="2457.86"/>
  </r>
  <r>
    <n v="438101"/>
    <n v="3778"/>
    <s v="Het Berkenhof"/>
    <s v="Poelstraat 35"/>
    <s v="9820 Merelbeke-Melle"/>
    <x v="1"/>
    <x v="2"/>
    <s v=""/>
    <n v="14.922999999999996"/>
    <n v="36.761000000000031"/>
    <n v="6.9160000000000004"/>
    <n v="129.49"/>
    <n v="0.4525445980384587"/>
    <n v="0.88605430839002275"/>
    <n v="135"/>
    <n v="69.75"/>
    <n v="68.400000000000006"/>
    <n v="1.9736842105263053E-2"/>
    <n v="2121.5625"/>
    <n v="2080.5000000000005"/>
    <n v="5.5229999999999997"/>
    <n v="6.2329999999999997"/>
    <n v="0"/>
    <n v="0.71"/>
    <n v="3.6480000000000001"/>
    <n v="0"/>
    <n v="17.616"/>
    <n v="11.266999999999999"/>
    <n v="2.7010000000000001"/>
    <n v="0"/>
    <n v="21.916"/>
    <n v="32.372999999999998"/>
    <n v="0"/>
    <n v="10.457000000000001"/>
    <n v="0.86495063469675593"/>
    <n v="9416.25"/>
  </r>
  <r>
    <n v="438102"/>
    <n v="3469"/>
    <s v="Zorgcentrum Lemberge"/>
    <s v="Salisburylaan 100"/>
    <s v="9820 Merelbeke-Melle"/>
    <x v="1"/>
    <x v="2"/>
    <s v=""/>
    <n v="19.225999999999988"/>
    <n v="36.141999999999975"/>
    <n v="7.5729999999999995"/>
    <n v="124.65400000000001"/>
    <n v="0.50492563415534164"/>
    <n v="0.715026724137931"/>
    <n v="140"/>
    <n v="69.959999999999994"/>
    <n v="68.599999999999994"/>
    <n v="1.9825072886297423E-2"/>
    <n v="2127.9499999999998"/>
    <n v="2086.583333333333"/>
    <n v="5.202"/>
    <n v="6.5590000000000002"/>
    <n v="0"/>
    <n v="1.357"/>
    <n v="4.4169999999999998"/>
    <n v="0"/>
    <n v="18.440000000000001"/>
    <n v="13.67"/>
    <n v="0.35299999999999998"/>
    <n v="0"/>
    <n v="22.038"/>
    <n v="29.561"/>
    <n v="0"/>
    <n v="7.5229999999999997"/>
    <n v="0.89927770638543003"/>
    <n v="9794.4"/>
  </r>
  <r>
    <n v="439101"/>
    <n v="3399"/>
    <s v="Ter Moere"/>
    <s v="Sportlaan 13"/>
    <s v="9180 Lokeren"/>
    <x v="1"/>
    <x v="2"/>
    <s v=""/>
    <n v="11.693999999999997"/>
    <n v="20.284999999999997"/>
    <n v="3.8100000000000014"/>
    <n v="68.619"/>
    <n v="0.52156108366487408"/>
    <n v="0.98213690476190485"/>
    <n v="64"/>
    <n v="65.84"/>
    <n v="64.55"/>
    <n v="1.9984508133230161E-2"/>
    <n v="2002.6333333333334"/>
    <n v="1963.3958333333333"/>
    <n v="2.6960000000000002"/>
    <n v="3.81"/>
    <n v="0"/>
    <n v="1.1140000000000001"/>
    <n v="4.7089999999999996"/>
    <n v="3"/>
    <n v="9.1669999999999998"/>
    <n v="6.9790000000000001"/>
    <n v="0"/>
    <n v="0"/>
    <n v="10.875999999999999"/>
    <n v="18.154"/>
    <n v="0"/>
    <n v="7.2779999999999996"/>
    <n v="0.8447024673439768"/>
    <n v="4213.76"/>
  </r>
  <r>
    <n v="440101"/>
    <n v="3269"/>
    <s v="De Lichtervelde"/>
    <s v="de Lichterveldestraat 1"/>
    <s v="9810 Nazareth-De Pinte"/>
    <x v="1"/>
    <x v="1"/>
    <s v=""/>
    <n v="34.635000000000019"/>
    <n v="47.384000000000029"/>
    <n v="12.456000000000003"/>
    <n v="227.42000000000002"/>
    <n v="0.41542080731685888"/>
    <n v="0.9736596866096866"/>
    <n v="198"/>
    <n v="80.27"/>
    <n v="78.989999999999995"/>
    <n v="1.6204582858589722E-2"/>
    <n v="2441.5458333333331"/>
    <n v="2402.6124999999997"/>
    <n v="8.7170000000000005"/>
    <n v="11.954000000000001"/>
    <n v="0"/>
    <n v="3.2370000000000001"/>
    <n v="8.2390000000000008"/>
    <n v="3"/>
    <n v="30.088999999999999"/>
    <n v="24.49"/>
    <n v="0"/>
    <n v="0"/>
    <n v="36.649000000000001"/>
    <n v="41.548000000000002"/>
    <n v="0"/>
    <n v="4.899"/>
    <n v="0.7886231820516354"/>
    <n v="15893.46"/>
  </r>
  <r>
    <n v="440103"/>
    <n v="3864"/>
    <s v="Wielkine"/>
    <s v="Stropstraat 3"/>
    <s v="9810 Nazareth-De Pinte"/>
    <x v="1"/>
    <x v="2"/>
    <s v=""/>
    <n v="11.380000000000003"/>
    <n v="15.526999999999997"/>
    <n v="2.5399999999999996"/>
    <n v="60"/>
    <n v="0.49078333333333329"/>
    <n v="1.0305611111111108"/>
    <n v="62"/>
    <n v="64.84"/>
    <n v="63.59"/>
    <n v="1.9657178801698372E-2"/>
    <n v="1972.2166666666669"/>
    <n v="1934.1958333333334"/>
    <n v="2.5510000000000002"/>
    <n v="2.0139999999999998"/>
    <n v="0.53700000000000003"/>
    <n v="0"/>
    <n v="2.379"/>
    <n v="2"/>
    <n v="8.85"/>
    <n v="8.923"/>
    <n v="0"/>
    <n v="0"/>
    <n v="10.954000000000001"/>
    <n v="13.651"/>
    <n v="0"/>
    <n v="2.6970000000000001"/>
    <n v="0.86716894977168946"/>
    <n v="4020.0800000000004"/>
  </r>
  <r>
    <n v="441102"/>
    <n v="3812"/>
    <s v="Ter Leenen"/>
    <s v="Graaf van Hoornestraat 26"/>
    <s v="9850 Deinze"/>
    <x v="1"/>
    <x v="2"/>
    <s v=""/>
    <n v="13.544999999999996"/>
    <n v="16.071999999999989"/>
    <n v="5.4599999999999982"/>
    <n v="72.588999999999999"/>
    <n v="0.4832274862582483"/>
    <n v="0.96162456140350883"/>
    <n v="70"/>
    <n v="73.42"/>
    <n v="71.98"/>
    <n v="2.000555709919416E-2"/>
    <n v="2233.1916666666666"/>
    <n v="2189.3916666666669"/>
    <n v="3.2469999999999999"/>
    <n v="3.9079999999999999"/>
    <n v="0"/>
    <n v="0.66100000000000003"/>
    <n v="4.742"/>
    <n v="3"/>
    <n v="10.247999999999999"/>
    <n v="8.5030000000000001"/>
    <n v="0"/>
    <n v="0"/>
    <n v="12.8"/>
    <n v="13.368"/>
    <n v="0"/>
    <n v="0.56799999999999995"/>
    <n v="0.89378320513837128"/>
    <n v="5139.4000000000005"/>
  </r>
  <r>
    <n v="441103"/>
    <n v="3187"/>
    <s v="Balade"/>
    <s v="Lostraat 6"/>
    <s v="9850 Deinze"/>
    <x v="1"/>
    <x v="1"/>
    <s v=""/>
    <n v="4.5650000000000004"/>
    <n v="4.7089999999999987"/>
    <n v="0.26200000000000001"/>
    <n v="22.846"/>
    <n v="0.41740348419854678"/>
    <n v="0.95485555555555557"/>
    <n v="24"/>
    <n v="69.819999999999993"/>
    <n v="68.45"/>
    <n v="2.0014609203798273E-2"/>
    <n v="2123.6916666666666"/>
    <n v="2082.0208333333335"/>
    <n v="0.82299999999999995"/>
    <n v="0.26100000000000001"/>
    <n v="0.56200000000000006"/>
    <n v="0"/>
    <n v="3.004"/>
    <n v="1"/>
    <n v="3.0739999999999998"/>
    <n v="1.4019999999999999"/>
    <n v="0"/>
    <n v="0"/>
    <n v="3.5539999999999998"/>
    <n v="4.7060000000000004"/>
    <n v="0"/>
    <n v="1.1519999999999999"/>
    <n v="0.78858376304113209"/>
    <n v="1675.6799999999998"/>
  </r>
  <r>
    <n v="442102"/>
    <n v="25072"/>
    <s v="Klateringen"/>
    <s v="Centrumlaan 173"/>
    <s v="9400 Ninove"/>
    <x v="1"/>
    <x v="2"/>
    <s v=""/>
    <n v="22.806999999999999"/>
    <n v="50.133000000000003"/>
    <n v="7.003000000000001"/>
    <n v="159.77000000000001"/>
    <n v="0.50036302184390058"/>
    <n v="0.95315823471400385"/>
    <n v="141"/>
    <n v="63.52"/>
    <n v="62.27"/>
    <n v="2.0073871848402147E-2"/>
    <n v="1932.0666666666668"/>
    <n v="1894.0458333333336"/>
    <n v="6.2510000000000003"/>
    <n v="5.915"/>
    <n v="0.33600000000000002"/>
    <n v="0"/>
    <n v="6.7409999999999997"/>
    <n v="0"/>
    <n v="22.527999999999999"/>
    <n v="14.976000000000001"/>
    <n v="0.81100000000000005"/>
    <n v="0"/>
    <n v="27.07"/>
    <n v="41.79"/>
    <n v="0"/>
    <n v="14.72"/>
    <n v="0.82308916362110274"/>
    <n v="8956.32"/>
  </r>
  <r>
    <n v="442103"/>
    <n v="3704"/>
    <s v="Wilgendries Aspelare"/>
    <s v="Geraardsbergsesteenweg 303"/>
    <s v="9404 Ninove"/>
    <x v="1"/>
    <x v="0"/>
    <m/>
    <n v="14.930999999999996"/>
    <n v="24.457999999999988"/>
    <n v="7.7469999999999999"/>
    <n v="98.948000000000008"/>
    <n v="0.47637142741642052"/>
    <n v="0.97386013071895428"/>
    <n v="86"/>
    <n v="78.900000000000006"/>
    <n v="77.349999999999994"/>
    <n v="2.0038784744667248E-2"/>
    <n v="2399.8750000000005"/>
    <n v="2352.7291666666665"/>
    <n v="4.4550000000000001"/>
    <n v="7.2430000000000003"/>
    <n v="0"/>
    <n v="2.7879999999999998"/>
    <n v="8.5299999999999994"/>
    <n v="0"/>
    <n v="16.111999999999998"/>
    <n v="6.3929999999999998"/>
    <n v="1.1890000000000001"/>
    <n v="0"/>
    <n v="19.248999999999999"/>
    <n v="22.844999999999999"/>
    <n v="0"/>
    <n v="3.5960000000000001"/>
    <n v="0.98490973529737513"/>
    <n v="6785.4000000000005"/>
  </r>
  <r>
    <n v="442106"/>
    <n v="26184"/>
    <s v="Wilgendries Voorde"/>
    <s v="Sint-Marcellusstraat 12"/>
    <s v="9400 Ninove"/>
    <x v="1"/>
    <x v="0"/>
    <m/>
    <n v="10.396000000000003"/>
    <n v="18.582000000000004"/>
    <n v="4.7880000000000003"/>
    <n v="68.140999999999991"/>
    <n v="0.49553132475308564"/>
    <n v="0.96477711267605637"/>
    <n v="59"/>
    <n v="79.72"/>
    <n v="78.16"/>
    <n v="1.9959058341862956E-2"/>
    <n v="2424.8166666666666"/>
    <n v="2377.3666666666668"/>
    <n v="3.0670000000000002"/>
    <n v="4.7869999999999999"/>
    <n v="0"/>
    <n v="1.72"/>
    <n v="4.2290000000000001"/>
    <n v="0"/>
    <n v="10.94"/>
    <n v="5.6609999999999996"/>
    <n v="1.05"/>
    <n v="0"/>
    <n v="13.074"/>
    <n v="16.975000000000001"/>
    <n v="0"/>
    <n v="3.9009999999999998"/>
    <n v="0.97639916371823743"/>
    <n v="4703.4799999999996"/>
  </r>
  <r>
    <n v="442107"/>
    <n v="3537"/>
    <s v="Onze Lieve Vrouw met de Rozen"/>
    <s v="Halsesteenweg 27- 29"/>
    <s v="9402 Ninove"/>
    <x v="1"/>
    <x v="0"/>
    <m/>
    <n v="26.647999999999993"/>
    <n v="41.161000000000044"/>
    <n v="9.2359999999999989"/>
    <n v="174.49900000000002"/>
    <n v="0.4415211548490251"/>
    <n v="0.99336818181818176"/>
    <n v="143"/>
    <n v="78.2"/>
    <n v="76.67"/>
    <n v="1.9955654101995624E-2"/>
    <n v="2378.5833333333335"/>
    <n v="2332.0458333333336"/>
    <n v="7.0460000000000003"/>
    <n v="7.9980000000000002"/>
    <n v="0"/>
    <n v="0.95199999999999996"/>
    <n v="10.048999999999999"/>
    <n v="0"/>
    <n v="27.565000000000001"/>
    <n v="16.582000000000001"/>
    <n v="0.93400000000000005"/>
    <n v="0"/>
    <n v="31.324000000000002"/>
    <n v="37.444000000000003"/>
    <n v="0"/>
    <n v="6.12"/>
    <n v="0.94603717892356964"/>
    <n v="11182.6"/>
  </r>
  <r>
    <n v="443101"/>
    <n v="3319"/>
    <s v="De Zilverlinde"/>
    <s v="Dreef 2"/>
    <s v="9860 Oosterzele"/>
    <x v="1"/>
    <x v="1"/>
    <s v=""/>
    <n v="10.362999999999994"/>
    <n v="16.334999999999994"/>
    <n v="4.1470000000000002"/>
    <n v="60.957999999999998"/>
    <n v="0.50600413399389721"/>
    <n v="0.98119005376344093"/>
    <n v="62"/>
    <n v="69.03"/>
    <n v="67.680000000000007"/>
    <n v="1.9946808510638236E-2"/>
    <n v="2099.6624999999999"/>
    <n v="2058.6000000000004"/>
    <n v="2.5920000000000001"/>
    <n v="2.6459999999999999"/>
    <n v="0"/>
    <n v="5.3999999999999999E-2"/>
    <n v="4.3760000000000003"/>
    <n v="2"/>
    <n v="8.4250000000000007"/>
    <n v="5.6719999999999997"/>
    <n v="0"/>
    <n v="0"/>
    <n v="10.582000000000001"/>
    <n v="14.035"/>
    <n v="0"/>
    <n v="3.4529999999999998"/>
    <n v="0.85199999999999998"/>
    <n v="4279.8599999999997"/>
  </r>
  <r>
    <n v="443102"/>
    <n v="3546"/>
    <s v="Onze Lieve Vrouw Ter Veldbloemen"/>
    <s v="Groot Bewijk 13"/>
    <s v="9860 Oosterzele"/>
    <x v="1"/>
    <x v="1"/>
    <s v=""/>
    <n v="10.031000000000006"/>
    <n v="17.60700000000001"/>
    <n v="2.2569999999999997"/>
    <n v="61.173000000000002"/>
    <n v="0.48869599333039115"/>
    <n v="0.98386397849462381"/>
    <n v="62"/>
    <n v="74.23"/>
    <n v="72.790000000000006"/>
    <n v="1.9782937216650698E-2"/>
    <n v="2257.8291666666669"/>
    <n v="2214.0291666666672"/>
    <n v="2.323"/>
    <n v="2.2530000000000001"/>
    <n v="7.0000000000000007E-2"/>
    <n v="0"/>
    <n v="4.6849999999999996"/>
    <n v="1"/>
    <n v="8.7729999999999997"/>
    <n v="5.3280000000000003"/>
    <n v="0"/>
    <n v="0"/>
    <n v="10.262"/>
    <n v="13.239000000000001"/>
    <n v="0"/>
    <n v="2.9769999999999999"/>
    <n v="0.83715514152633463"/>
    <n v="4602.26"/>
  </r>
  <r>
    <n v="444101"/>
    <n v="3278"/>
    <s v="Meerspoort"/>
    <s v="Meerspoort 30"/>
    <s v="9700 Oudenaarde"/>
    <x v="1"/>
    <x v="2"/>
    <s v=""/>
    <n v="15.933999999999997"/>
    <n v="29.166999999999994"/>
    <n v="6.5430000000000001"/>
    <n v="106.56800000000001"/>
    <n v="0.48461076495758565"/>
    <n v="0.9816532874617736"/>
    <n v="109"/>
    <n v="64.75"/>
    <n v="64.75"/>
    <n v="0"/>
    <n v="1969.4791666666667"/>
    <n v="1969.4791666666667"/>
    <n v="4.5830000000000002"/>
    <n v="5.3849999999999998"/>
    <n v="0"/>
    <n v="0.80200000000000005"/>
    <n v="3.1629999999999998"/>
    <n v="2"/>
    <n v="13.737"/>
    <n v="12.75"/>
    <n v="0"/>
    <n v="0"/>
    <n v="17.628"/>
    <n v="28.73"/>
    <n v="0"/>
    <n v="11.102"/>
    <n v="0.84865156695889143"/>
    <n v="7057.75"/>
  </r>
  <r>
    <n v="444103"/>
    <n v="3384"/>
    <s v="H. Hart"/>
    <s v="Marlboroughlaan 3"/>
    <s v="9700 Oudenaarde"/>
    <x v="1"/>
    <x v="1"/>
    <s v=""/>
    <n v="20.465999999999987"/>
    <n v="42.45999999999998"/>
    <n v="7.041999999999998"/>
    <n v="142.017"/>
    <n v="0.4926734123379593"/>
    <n v="0.94555833333333339"/>
    <n v="130"/>
    <n v="75.239999999999995"/>
    <n v="73.77"/>
    <n v="1.9926799511996718E-2"/>
    <n v="2288.5499999999997"/>
    <n v="2243.8375000000001"/>
    <n v="5.7949999999999999"/>
    <n v="6.4740000000000002"/>
    <n v="0"/>
    <n v="0.67900000000000005"/>
    <n v="8.67"/>
    <n v="0"/>
    <n v="20.128"/>
    <n v="11.539"/>
    <n v="0"/>
    <n v="0"/>
    <n v="24.13"/>
    <n v="30.852"/>
    <n v="0"/>
    <n v="6.7220000000000004"/>
    <n v="0.85506984222691185"/>
    <n v="9781.1999999999989"/>
  </r>
  <r>
    <n v="444106"/>
    <n v="24127"/>
    <s v="Scheldekant"/>
    <s v="Kanunnikenstraat 117"/>
    <s v="9700 Oudenaarde"/>
    <x v="1"/>
    <x v="2"/>
    <s v=""/>
    <n v="10.823999999999995"/>
    <n v="14.593999999999992"/>
    <n v="2.7080000000000006"/>
    <n v="58.545000000000002"/>
    <n v="0.48041677342215366"/>
    <n v="0.97639444444444434"/>
    <n v="60"/>
    <n v="64.75"/>
    <n v="64.75"/>
    <n v="0"/>
    <n v="1969.4791666666667"/>
    <n v="1969.4791666666667"/>
    <n v="2.4159999999999999"/>
    <n v="1.9059999999999999"/>
    <n v="0.51"/>
    <n v="0"/>
    <n v="2.4020000000000001"/>
    <n v="2"/>
    <n v="8.2810000000000006"/>
    <n v="8.4049999999999994"/>
    <n v="0"/>
    <n v="0"/>
    <n v="10.108000000000001"/>
    <n v="13.439"/>
    <n v="0"/>
    <n v="3.331"/>
    <n v="0.86162197575927746"/>
    <n v="3885"/>
  </r>
  <r>
    <n v="444108"/>
    <n v="202511"/>
    <s v="Saffrou (Anima)"/>
    <s v="Blekerijstraat 59"/>
    <s v="9700 Oudenaarde"/>
    <x v="1"/>
    <x v="0"/>
    <s v="Anima"/>
    <m/>
    <m/>
    <m/>
    <m/>
    <m/>
    <m/>
    <n v="64"/>
    <n v="90.66"/>
    <n v="88.9"/>
    <n v="1.9797525309336317E-2"/>
    <n v="2757.5750000000003"/>
    <n v="2704.041666666667"/>
    <m/>
    <m/>
    <m/>
    <m/>
    <m/>
    <m/>
    <m/>
    <m/>
    <m/>
    <m/>
    <m/>
    <m/>
    <m/>
    <m/>
    <m/>
    <n v="5802.24"/>
  </r>
  <r>
    <n v="445101"/>
    <n v="3272"/>
    <s v="De Linde, Ronse"/>
    <s v="Oscar Delghuststraat 68"/>
    <s v="9600 Ronse"/>
    <x v="1"/>
    <x v="1"/>
    <s v=""/>
    <n v="20.805999999999997"/>
    <n v="34.113"/>
    <n v="4.246999999999999"/>
    <n v="144.64699999999999"/>
    <n v="0.40903717325627215"/>
    <n v="0.95284912280701761"/>
    <n v="120"/>
    <n v="56.64"/>
    <n v="54.45"/>
    <n v="4.0220385674931025E-2"/>
    <n v="1722.8"/>
    <n v="1656.1875000000002"/>
    <n v="5.2690000000000001"/>
    <n v="4.2439999999999998"/>
    <n v="1.0249999999999999"/>
    <n v="0"/>
    <n v="4.8070000000000004"/>
    <n v="1"/>
    <n v="19.306000000000001"/>
    <n v="15.49"/>
    <n v="0"/>
    <n v="0"/>
    <n v="23.038"/>
    <n v="31.454000000000001"/>
    <n v="0"/>
    <n v="8.4160000000000004"/>
    <n v="0.76596711872111523"/>
    <n v="6796.8"/>
  </r>
  <r>
    <n v="445104"/>
    <n v="3431"/>
    <s v="Hogerlucht"/>
    <s v="Kammeland 59"/>
    <s v="9600 Ronse"/>
    <x v="1"/>
    <x v="1"/>
    <s v=""/>
    <n v="7.011000000000001"/>
    <n v="7.9410000000000007"/>
    <n v="2.29"/>
    <n v="46.938999999999986"/>
    <n v="0.36732780843222068"/>
    <n v="0.97744166666666676"/>
    <n v="39"/>
    <n v="63.82"/>
    <n v="62.57"/>
    <n v="1.9977625059932835E-2"/>
    <n v="1941.1916666666666"/>
    <n v="1903.1708333333333"/>
    <n v="1.7190000000000001"/>
    <n v="2.2850000000000001"/>
    <n v="0"/>
    <n v="0.56599999999999995"/>
    <n v="1.087"/>
    <n v="1"/>
    <n v="6.2679999999999998"/>
    <n v="5.9249999999999998"/>
    <n v="0"/>
    <n v="0"/>
    <n v="7.3849999999999998"/>
    <n v="7.9359999999999999"/>
    <n v="0"/>
    <n v="0.55100000000000005"/>
    <n v="0.7886333849636602"/>
    <n v="2488.98"/>
  </r>
  <r>
    <n v="446101"/>
    <n v="3268"/>
    <s v="De Kroon"/>
    <s v="Zwanenhoekstraat 3"/>
    <s v="9170 Sint-Gillis-Waas"/>
    <x v="1"/>
    <x v="2"/>
    <s v=""/>
    <n v="16.942000000000007"/>
    <n v="50.132000000000033"/>
    <n v="9.9409999999999989"/>
    <n v="162.85499999999999"/>
    <n v="0.47290534524577105"/>
    <n v="0.97704026946107791"/>
    <n v="144"/>
    <n v="66.08"/>
    <n v="64.8"/>
    <n v="1.9753086419753041E-2"/>
    <n v="2009.9333333333334"/>
    <n v="1971"/>
    <n v="6.4969999999999999"/>
    <n v="7.8319999999999999"/>
    <n v="0"/>
    <n v="1.335"/>
    <n v="5.3920000000000003"/>
    <n v="0"/>
    <n v="21.948"/>
    <n v="10.784000000000001"/>
    <n v="5.7720000000000002"/>
    <n v="0"/>
    <n v="26.797999999999998"/>
    <n v="43.98"/>
    <n v="0"/>
    <n v="17.181999999999999"/>
    <n v="0.81659182639386363"/>
    <n v="9515.52"/>
  </r>
  <r>
    <n v="446103"/>
    <n v="3710"/>
    <s v="Sint-Jozef, Sint-Gillis-Waas"/>
    <s v="Zandstraat 33"/>
    <s v="9170 Sint-Gillis-Waas"/>
    <x v="1"/>
    <x v="1"/>
    <s v=""/>
    <n v="18.13600000000001"/>
    <n v="39.47000000000002"/>
    <n v="7.2250000000000005"/>
    <n v="130.04700000000003"/>
    <n v="0.49851976593077901"/>
    <n v="1.0333410256410256"/>
    <n v="120"/>
    <n v="70.650000000000006"/>
    <n v="69.28"/>
    <n v="1.9774826789838329E-2"/>
    <n v="2148.9375000000005"/>
    <n v="2107.2666666666669"/>
    <n v="5.585"/>
    <n v="6.7140000000000004"/>
    <n v="0"/>
    <n v="1.129"/>
    <n v="8.6370000000000005"/>
    <n v="0"/>
    <n v="18.61"/>
    <n v="9.4809999999999999"/>
    <n v="0.49199999999999999"/>
    <n v="0"/>
    <n v="23.035"/>
    <n v="30.431999999999999"/>
    <n v="0"/>
    <n v="7.3970000000000002"/>
    <n v="0.86140968760005487"/>
    <n v="8478"/>
  </r>
  <r>
    <n v="447101"/>
    <n v="3711"/>
    <s v="Hof van Sente"/>
    <s v="Rommelsweg 12"/>
    <s v="9980 Sint-Laureins"/>
    <x v="1"/>
    <x v="2"/>
    <s v=""/>
    <n v="11.148999999999996"/>
    <n v="19.173999999999992"/>
    <n v="4.4099999999999993"/>
    <n v="62.187999999999995"/>
    <n v="0.5585161124332666"/>
    <n v="0.96282179487179487"/>
    <n v="62"/>
    <n v="69.34"/>
    <n v="67.98"/>
    <n v="2.0005884083553971E-2"/>
    <n v="2109.0916666666667"/>
    <n v="2067.7250000000004"/>
    <n v="2.2360000000000002"/>
    <n v="3.1360000000000001"/>
    <n v="0"/>
    <n v="0.9"/>
    <n v="2.4620000000000002"/>
    <n v="2"/>
    <n v="8.2650000000000006"/>
    <n v="8.4529999999999994"/>
    <n v="0"/>
    <n v="0"/>
    <n v="9.5299999999999994"/>
    <n v="16.529"/>
    <n v="0"/>
    <n v="6.9989999999999997"/>
    <n v="0.78207244383310415"/>
    <n v="4299.08"/>
  </r>
  <r>
    <n v="448101"/>
    <n v="3809"/>
    <s v="Ter Kimme"/>
    <s v="Kloosterstraat 3"/>
    <s v="9520 Sint-Lievens-Houtem"/>
    <x v="1"/>
    <x v="1"/>
    <s v=""/>
    <n v="17.249999999999993"/>
    <n v="31.320000000000004"/>
    <n v="8.2140000000000004"/>
    <n v="137.55899999999997"/>
    <n v="0.4127974178352562"/>
    <n v="0.98063474178403742"/>
    <n v="110"/>
    <n v="71.34"/>
    <n v="69.900000000000006"/>
    <n v="2.060085836909864E-2"/>
    <n v="2169.9250000000002"/>
    <n v="2126.1250000000005"/>
    <n v="5.1459999999999999"/>
    <n v="7.4459999999999997"/>
    <n v="0"/>
    <n v="2.2999999999999998"/>
    <n v="5.2610000000000001"/>
    <n v="0"/>
    <n v="18.425999999999998"/>
    <n v="11.946999999999999"/>
    <n v="1.218"/>
    <n v="0"/>
    <n v="21.971"/>
    <n v="28.01"/>
    <n v="0"/>
    <n v="6.0389999999999997"/>
    <n v="0.78604013665282413"/>
    <n v="7847.4000000000005"/>
  </r>
  <r>
    <n v="448103"/>
    <n v="26538"/>
    <s v="Hofkouter"/>
    <s v="Hofkouter 4A"/>
    <s v="9520 Sint-Lievens-Houtem"/>
    <x v="1"/>
    <x v="1"/>
    <s v=""/>
    <n v="7.0250000000000004"/>
    <n v="4.2589999999999995"/>
    <n v="0.69999999999999984"/>
    <n v="19.690999999999999"/>
    <n v="0.60860291503732666"/>
    <n v="0.99166666666666681"/>
    <n v="20"/>
    <n v="80.58"/>
    <n v="79.010000000000005"/>
    <n v="1.9870902417415515E-2"/>
    <n v="2450.9749999999999"/>
    <n v="2403.2208333333338"/>
    <n v="0.873"/>
    <n v="0.69899999999999995"/>
    <n v="0.17399999999999999"/>
    <n v="0"/>
    <n v="1.474"/>
    <n v="1"/>
    <n v="3.282"/>
    <n v="5.0739999999999998"/>
    <n v="0"/>
    <n v="2"/>
    <n v="3.8239999999999998"/>
    <n v="4.2549999999999999"/>
    <n v="0"/>
    <n v="0.43099999999999999"/>
    <n v="1"/>
    <n v="1611.6"/>
  </r>
  <r>
    <n v="449101"/>
    <n v="22627"/>
    <s v="Ter Venne (Armonea)"/>
    <s v="Vennelaan 21"/>
    <s v="9830 Sint-Martens-Latem"/>
    <x v="1"/>
    <x v="0"/>
    <s v="Armonea"/>
    <n v="10.327000000000002"/>
    <n v="21.137"/>
    <n v="3.8999999999999995"/>
    <n v="93.007999999999996"/>
    <n v="0.38022535695854126"/>
    <n v="0.91667516339869293"/>
    <n v="98"/>
    <n v="109.93"/>
    <n v="107.77"/>
    <n v="2.0042683492623281E-2"/>
    <n v="3343.7041666666669"/>
    <n v="3278.0041666666666"/>
    <n v="3.2250000000000001"/>
    <n v="3.3959999999999999"/>
    <n v="0"/>
    <n v="0.17100000000000001"/>
    <n v="2.1429999999999998"/>
    <n v="0"/>
    <n v="11.134"/>
    <n v="8.1669999999999998"/>
    <n v="0.82399999999999995"/>
    <n v="0"/>
    <n v="13.521000000000001"/>
    <n v="19.202000000000002"/>
    <n v="0"/>
    <n v="5.681"/>
    <n v="0.71041003888299747"/>
    <n v="10773.140000000001"/>
  </r>
  <r>
    <n v="450101"/>
    <n v="3398"/>
    <s v="Het Lindehof"/>
    <s v="Kerkstraat 11"/>
    <s v="9111 Sint-Niklaas"/>
    <x v="1"/>
    <x v="2"/>
    <s v=""/>
    <n v="12.535999999999996"/>
    <n v="20.534000000000006"/>
    <n v="3.778"/>
    <n v="92.837999999999994"/>
    <n v="0.39690643917361429"/>
    <n v="0.96876111111111118"/>
    <n v="88"/>
    <n v="68.349999999999994"/>
    <n v="65.72"/>
    <n v="4.0018259281801472E-2"/>
    <n v="2078.9791666666665"/>
    <n v="1998.9833333333333"/>
    <n v="3.8220000000000001"/>
    <n v="3.7570000000000001"/>
    <n v="6.5000000000000002E-2"/>
    <n v="0"/>
    <n v="4.07"/>
    <n v="2"/>
    <n v="10.879"/>
    <n v="8.452"/>
    <n v="0"/>
    <n v="0"/>
    <n v="14.263999999999999"/>
    <n v="19.71"/>
    <n v="0"/>
    <n v="5.4459999999999997"/>
    <n v="0.76933146614710179"/>
    <n v="6014.7999999999993"/>
  </r>
  <r>
    <n v="450103"/>
    <n v="3830"/>
    <s v="De Gerda"/>
    <s v="Gerdapark 13"/>
    <s v="9100 Sint-Niklaas"/>
    <x v="1"/>
    <x v="2"/>
    <s v=""/>
    <n v="10.150000000000004"/>
    <n v="32.158999999999992"/>
    <n v="5.1030000000000006"/>
    <n v="99.02200000000002"/>
    <n v="0.47880269031124384"/>
    <n v="0.81666666666666676"/>
    <n v="116"/>
    <n v="68.36"/>
    <n v="65.62"/>
    <n v="4.1755562328558371E-2"/>
    <n v="2079.2833333333333"/>
    <n v="1995.9416666666668"/>
    <n v="3.7919999999999998"/>
    <n v="5.0970000000000004"/>
    <n v="0"/>
    <n v="1.3049999999999999"/>
    <n v="3.6339999999999999"/>
    <n v="0"/>
    <n v="12.997999999999999"/>
    <n v="6.4980000000000002"/>
    <n v="2.8660000000000001"/>
    <n v="0"/>
    <n v="15.698"/>
    <n v="28.120999999999999"/>
    <n v="0"/>
    <n v="12.423"/>
    <n v="0.80166228009419593"/>
    <n v="7929.76"/>
  </r>
  <r>
    <n v="450104"/>
    <n v="3573"/>
    <s v="Populierenhof"/>
    <s v="Turkyen 4"/>
    <s v="9100 Sint-Niklaas"/>
    <x v="1"/>
    <x v="2"/>
    <s v=""/>
    <n v="11.958000000000006"/>
    <n v="22.559999999999992"/>
    <n v="5.3879999999999999"/>
    <n v="95.852999999999994"/>
    <n v="0.41632499765265563"/>
    <n v="0.75591017060367471"/>
    <n v="123"/>
    <n v="68.36"/>
    <n v="65.62"/>
    <n v="4.1755562328558371E-2"/>
    <n v="2079.2833333333333"/>
    <n v="1995.9416666666668"/>
    <n v="3.9340000000000002"/>
    <n v="4.6529999999999996"/>
    <n v="0"/>
    <n v="0.71899999999999997"/>
    <n v="4.4450000000000003"/>
    <n v="0"/>
    <n v="11.646000000000001"/>
    <n v="7.4340000000000002"/>
    <n v="0"/>
    <n v="0"/>
    <n v="14.994"/>
    <n v="20.765999999999998"/>
    <n v="0"/>
    <n v="5.7720000000000002"/>
    <n v="0.78919389978213506"/>
    <n v="8408.2800000000007"/>
  </r>
  <r>
    <n v="450105"/>
    <n v="3288"/>
    <s v="De Plataan, Sint-Niklaas"/>
    <s v="Hospitaalstraat 12"/>
    <s v="9100 Sint-Niklaas"/>
    <x v="1"/>
    <x v="2"/>
    <s v=""/>
    <n v="9.51"/>
    <n v="23.092999999999996"/>
    <n v="3.3609999999999998"/>
    <n v="76.335000000000008"/>
    <n v="0.4711338180389073"/>
    <n v="0.63472499999999998"/>
    <m/>
    <m/>
    <m/>
    <m/>
    <n v="0"/>
    <n v="0"/>
    <n v="3.4769999999999999"/>
    <n v="3.274"/>
    <n v="0.20300000000000001"/>
    <n v="0"/>
    <n v="4.7110000000000003"/>
    <n v="0"/>
    <n v="9.7629999999999999"/>
    <n v="4.7869999999999999"/>
    <n v="0.26500000000000001"/>
    <n v="0"/>
    <n v="12.935"/>
    <n v="19.556999999999999"/>
    <n v="0"/>
    <n v="6.6219999999999999"/>
    <n v="0.85415526114091755"/>
    <n v="0"/>
  </r>
  <r>
    <n v="450106"/>
    <n v="3237"/>
    <s v="De Ark"/>
    <s v="Kalkstraat 48"/>
    <s v="9100 Sint-Niklaas"/>
    <x v="1"/>
    <x v="1"/>
    <s v=""/>
    <n v="16.032999999999994"/>
    <n v="26.835000000000022"/>
    <n v="3.8609999999999989"/>
    <n v="106.05700000000002"/>
    <n v="0.44060269477733677"/>
    <n v="0.960605303030303"/>
    <n v="101"/>
    <n v="66.97"/>
    <n v="65.66"/>
    <n v="1.9951264087724629E-2"/>
    <n v="2037.0041666666666"/>
    <n v="1997.1583333333333"/>
    <n v="4.2880000000000003"/>
    <n v="3.8559999999999999"/>
    <n v="0.432"/>
    <n v="0"/>
    <n v="8.1349999999999998"/>
    <n v="0"/>
    <n v="15.551"/>
    <n v="7.4029999999999996"/>
    <n v="1.2999999999999999E-2"/>
    <n v="0"/>
    <n v="18.585999999999999"/>
    <n v="23.390999999999998"/>
    <n v="0"/>
    <n v="4.8049999999999997"/>
    <n v="0.87233602851902559"/>
    <n v="6763.97"/>
  </r>
  <r>
    <n v="450107"/>
    <n v="3387"/>
    <s v="Heilig Hart, Sint-Niklaas"/>
    <s v="Tereken 14"/>
    <s v="9100 Sint-Niklaas"/>
    <x v="1"/>
    <x v="1"/>
    <s v=""/>
    <n v="19.124000000000017"/>
    <n v="35.092000000000063"/>
    <n v="13.067999999999998"/>
    <n v="143.54400000000001"/>
    <n v="0.46873432536365206"/>
    <n v="0.96778055555555553"/>
    <n v="127"/>
    <n v="77.12"/>
    <n v="75.61"/>
    <n v="1.9970903319666888E-2"/>
    <n v="2345.7333333333336"/>
    <n v="2299.8041666666668"/>
    <n v="5.84"/>
    <n v="9.2189999999999994"/>
    <n v="0"/>
    <n v="3.379"/>
    <n v="7.6059999999999999"/>
    <n v="0"/>
    <n v="19.763000000000002"/>
    <n v="9.407"/>
    <n v="2.75"/>
    <n v="0"/>
    <n v="23.888000000000002"/>
    <n v="30.553000000000001"/>
    <n v="0"/>
    <n v="6.665"/>
    <n v="0.83747618513952704"/>
    <n v="9794.24"/>
  </r>
  <r>
    <n v="450108"/>
    <n v="3352"/>
    <s v="Ennea (Korian)"/>
    <s v="Lepelhoekstraat 19"/>
    <s v="9100 Sint-Niklaas"/>
    <x v="1"/>
    <x v="0"/>
    <s v="Korian"/>
    <n v="7.1260000000000012"/>
    <n v="6.5130000000000026"/>
    <n v="1.26"/>
    <n v="32.930999999999997"/>
    <n v="0.45243084024171765"/>
    <n v="0.97794215686274522"/>
    <n v="32"/>
    <n v="76.37"/>
    <n v="74.87"/>
    <n v="2.0034726859890384E-2"/>
    <n v="2322.9208333333336"/>
    <n v="2277.2958333333336"/>
    <n v="1.256"/>
    <n v="1.258"/>
    <n v="0"/>
    <n v="2E-3"/>
    <n v="2.581"/>
    <n v="2"/>
    <n v="4.4820000000000002"/>
    <n v="4.0430000000000001"/>
    <n v="0"/>
    <n v="0"/>
    <n v="5.54"/>
    <n v="5.9269999999999996"/>
    <n v="0"/>
    <n v="0.38700000000000001"/>
    <n v="0.76722129783693838"/>
    <n v="2443.84"/>
  </r>
  <r>
    <n v="450109"/>
    <n v="3405"/>
    <s v="Het Hof"/>
    <s v="Hofstraat 134"/>
    <s v="9100 Sint-Niklaas"/>
    <x v="1"/>
    <x v="1"/>
    <s v=""/>
    <n v="16.863000000000003"/>
    <n v="26.879000000000005"/>
    <n v="6.7539999999999996"/>
    <n v="116.452"/>
    <n v="0.43362071926630719"/>
    <n v="0.97222222222222221"/>
    <n v="105"/>
    <n v="81.78"/>
    <n v="80.16"/>
    <n v="2.020958083832336E-2"/>
    <n v="2487.4749999999999"/>
    <n v="2438.1999999999998"/>
    <n v="4.319"/>
    <n v="6.2510000000000003"/>
    <n v="0"/>
    <n v="1.9319999999999999"/>
    <n v="7.3040000000000003"/>
    <n v="0"/>
    <n v="16.881"/>
    <n v="9.5429999999999993"/>
    <n v="3.4000000000000002E-2"/>
    <n v="0"/>
    <n v="19.411999999999999"/>
    <n v="24.51"/>
    <n v="0"/>
    <n v="5.0979999999999999"/>
    <n v="0.84326549817668506"/>
    <n v="8586.9"/>
  </r>
  <r>
    <n v="450110"/>
    <n v="3786"/>
    <s v="Residentie Ten Berge (Orelia)"/>
    <s v="Tuinlaan 3"/>
    <s v="9111 Sint-Niklaas"/>
    <x v="1"/>
    <x v="0"/>
    <s v="Orelia"/>
    <n v="5.4460000000000015"/>
    <n v="9.8030000000000044"/>
    <n v="2.9699999999999998"/>
    <n v="46.562000000000005"/>
    <n v="0.39128473862806584"/>
    <n v="0.87736100628930813"/>
    <n v="43"/>
    <n v="84.26"/>
    <n v="82.61"/>
    <n v="1.9973368841544659E-2"/>
    <n v="2562.9083333333333"/>
    <n v="2512.7208333333333"/>
    <n v="1.5840000000000001"/>
    <n v="2.5299999999999998"/>
    <n v="0"/>
    <n v="0.94599999999999995"/>
    <n v="2.0270000000000001"/>
    <n v="0"/>
    <n v="5.9779999999999998"/>
    <n v="3.391"/>
    <n v="0.56000000000000005"/>
    <n v="0"/>
    <n v="6.9569999999999999"/>
    <n v="9.7629999999999999"/>
    <n v="0"/>
    <n v="2.806"/>
    <n v="0.72788367546432065"/>
    <n v="3623.1800000000003"/>
  </r>
  <r>
    <n v="450111"/>
    <n v="8200"/>
    <s v="Huize Den Dries"/>
    <s v="Dries 53"/>
    <s v="9112 Sint-Niklaas"/>
    <x v="1"/>
    <x v="1"/>
    <s v=""/>
    <n v="9.843"/>
    <n v="10.847000000000005"/>
    <n v="3.9160000000000004"/>
    <n v="59.178000000000004"/>
    <n v="0.41579641082834845"/>
    <n v="1.0124944444444446"/>
    <n v="60"/>
    <n v="63.46"/>
    <n v="62.22"/>
    <n v="1.9929283188685254E-2"/>
    <n v="1930.2416666666668"/>
    <n v="1892.5250000000001"/>
    <n v="2.367"/>
    <n v="3.9129999999999998"/>
    <n v="0"/>
    <n v="1.546"/>
    <n v="5.3040000000000003"/>
    <n v="2"/>
    <n v="8.2799999999999994"/>
    <n v="4.5110000000000001"/>
    <n v="0"/>
    <n v="0"/>
    <n v="10.092000000000001"/>
    <n v="9.5790000000000006"/>
    <n v="0.51300000000000001"/>
    <n v="0"/>
    <n v="0.82499999999999996"/>
    <n v="3807.6"/>
  </r>
  <r>
    <n v="450113"/>
    <n v="8201"/>
    <s v="De Spoele"/>
    <s v="Lamstraat 44"/>
    <s v="9100 Sint-Niklaas"/>
    <x v="1"/>
    <x v="2"/>
    <s v=""/>
    <n v="13.083"/>
    <n v="34.329000000000008"/>
    <n v="6.5769999999999991"/>
    <n v="124.03499999999998"/>
    <n v="0.43527230217277391"/>
    <n v="0.97201770833333323"/>
    <n v="122"/>
    <n v="68.349999999999994"/>
    <n v="65.72"/>
    <n v="4.0018259281801472E-2"/>
    <n v="2078.9791666666665"/>
    <n v="1998.9833333333333"/>
    <n v="4.8250000000000002"/>
    <n v="6.5629999999999997"/>
    <n v="0"/>
    <n v="1.738"/>
    <n v="3.633"/>
    <n v="0"/>
    <n v="14.393000000000001"/>
    <n v="9.4369999999999994"/>
    <n v="1.323"/>
    <n v="0"/>
    <n v="18.486000000000001"/>
    <n v="31.49"/>
    <n v="0"/>
    <n v="13.004"/>
    <n v="0.74660074165636581"/>
    <n v="8338.6999999999989"/>
  </r>
  <r>
    <n v="450114"/>
    <n v="201868"/>
    <s v="Hofstede"/>
    <s v="Gentse Baan 47"/>
    <s v="9100 Sint-Niklaas"/>
    <x v="1"/>
    <x v="1"/>
    <s v=""/>
    <n v="9.1919999999999931"/>
    <n v="20.164000000000041"/>
    <n v="2.7659999999999996"/>
    <n v="68.650999999999982"/>
    <n v="0.46790287104339401"/>
    <n v="1.0012101449275359"/>
    <n v="65"/>
    <n v="82.71"/>
    <n v="81.099999999999994"/>
    <n v="1.9852034525277507E-2"/>
    <n v="2515.7624999999998"/>
    <n v="2466.7916666666665"/>
    <n v="2.8340000000000001"/>
    <n v="2.7650000000000001"/>
    <n v="6.9000000000000006E-2"/>
    <n v="0"/>
    <n v="4.8390000000000004"/>
    <n v="0"/>
    <n v="9.5540000000000003"/>
    <n v="3.84"/>
    <n v="0.875"/>
    <n v="0"/>
    <n v="11.771000000000001"/>
    <n v="16.280999999999999"/>
    <n v="0"/>
    <n v="4.51"/>
    <n v="0.84887062016122594"/>
    <n v="5376.15"/>
  </r>
  <r>
    <n v="451101"/>
    <n v="3875"/>
    <s v="Zoetenaard"/>
    <s v="Kerkstraat 14"/>
    <s v="9190 Stekene"/>
    <x v="1"/>
    <x v="2"/>
    <s v=""/>
    <n v="14.124999999999995"/>
    <n v="34.761999999999979"/>
    <n v="6.3449999999999989"/>
    <n v="119.47399999999999"/>
    <n v="0.46229305120779396"/>
    <n v="0.8684547619047619"/>
    <n v="126"/>
    <n v="71.36"/>
    <n v="69.86"/>
    <n v="2.1471514457486407E-2"/>
    <n v="2170.5333333333333"/>
    <n v="2124.9083333333333"/>
    <n v="4.508"/>
    <n v="5.8460000000000001"/>
    <n v="0"/>
    <n v="1.3380000000000001"/>
    <n v="6.0860000000000003"/>
    <n v="0"/>
    <n v="16.527000000000001"/>
    <n v="8.032"/>
    <n v="2.4089999999999998"/>
    <n v="0"/>
    <n v="19.663"/>
    <n v="34.74"/>
    <n v="0"/>
    <n v="15.077"/>
    <n v="0.79810495626822164"/>
    <n v="8991.36"/>
  </r>
  <r>
    <n v="451103"/>
    <n v="24956"/>
    <s v="Residentie Vlashof (Korian)"/>
    <s v="Sparrenhofdreef 1BB"/>
    <s v="9190 Stekene"/>
    <x v="1"/>
    <x v="0"/>
    <s v="Korian"/>
    <n v="11.394999999999994"/>
    <n v="17.578999999999997"/>
    <n v="4.3520000000000012"/>
    <n v="92.284999999999997"/>
    <n v="0.36112044210868499"/>
    <n v="0.86556745283018877"/>
    <n v="106"/>
    <n v="86.94"/>
    <n v="85.25"/>
    <n v="1.982404692082107E-2"/>
    <n v="2644.4249999999997"/>
    <n v="2593.0208333333335"/>
    <n v="3.3090000000000002"/>
    <n v="4.274"/>
    <n v="0"/>
    <n v="0.96499999999999997"/>
    <n v="4.4640000000000004"/>
    <n v="0"/>
    <n v="11.587"/>
    <n v="6.923"/>
    <n v="0.2"/>
    <n v="0"/>
    <n v="13.957000000000001"/>
    <n v="16.574999999999999"/>
    <n v="0"/>
    <n v="2.6179999999999999"/>
    <n v="0.74676404227526416"/>
    <n v="9215.64"/>
  </r>
  <r>
    <n v="452101"/>
    <n v="3734"/>
    <s v="t Blauwhof"/>
    <s v="Hospitaalstraat 37"/>
    <s v="9140 Temse"/>
    <x v="1"/>
    <x v="2"/>
    <s v=""/>
    <n v="9.2339999999999947"/>
    <n v="17.600000000000012"/>
    <n v="2.6539999999999999"/>
    <n v="58.798000000000002"/>
    <n v="0.50151365692710648"/>
    <n v="0.98055277777777772"/>
    <n v="58"/>
    <n v="71.7"/>
    <n v="60.24"/>
    <n v="0.19023904382470125"/>
    <n v="2180.875"/>
    <n v="1832.3000000000002"/>
    <n v="2.629"/>
    <n v="2.6539999999999999"/>
    <n v="0"/>
    <n v="2.5000000000000001E-2"/>
    <n v="1.875"/>
    <n v="0"/>
    <n v="7.8159999999999998"/>
    <n v="5.7190000000000003"/>
    <n v="0.222"/>
    <n v="0"/>
    <n v="10.201000000000001"/>
    <n v="15.242000000000001"/>
    <n v="0"/>
    <n v="5.0410000000000004"/>
    <n v="0.85513256605004428"/>
    <n v="4158.6000000000004"/>
  </r>
  <r>
    <n v="452102"/>
    <n v="3295"/>
    <s v="De Reiger"/>
    <s v="Clement D'hooghelaan 8"/>
    <s v="9140 Temse"/>
    <x v="1"/>
    <x v="2"/>
    <s v=""/>
    <n v="14.822999999999986"/>
    <n v="38.668000000000028"/>
    <n v="7.094999999999998"/>
    <n v="113.134"/>
    <n v="0.53552424558488176"/>
    <n v="0.71815058386411879"/>
    <n v="117"/>
    <n v="75"/>
    <n v="58.36"/>
    <n v="0.28512679917751882"/>
    <n v="2281.25"/>
    <n v="1775.1166666666668"/>
    <n v="4.9420000000000002"/>
    <n v="6.1390000000000002"/>
    <n v="0"/>
    <n v="1.1970000000000001"/>
    <n v="2.4670000000000001"/>
    <n v="0"/>
    <n v="15.442"/>
    <n v="11.298"/>
    <n v="1.677"/>
    <n v="0"/>
    <n v="19.475999999999999"/>
    <n v="31.904"/>
    <n v="0"/>
    <n v="12.428000000000001"/>
    <n v="0.86469889064976224"/>
    <n v="8775"/>
  </r>
  <r>
    <n v="452103"/>
    <n v="3712"/>
    <s v="Huize Vincent"/>
    <s v="Antwerpse Steenweg 103"/>
    <s v="9140 Temse"/>
    <x v="1"/>
    <x v="1"/>
    <s v=""/>
    <n v="13.168999999999995"/>
    <n v="31.245000000000005"/>
    <n v="6.1839999999999993"/>
    <n v="102.71899999999999"/>
    <n v="0.4925865711309495"/>
    <n v="0.96027616822429884"/>
    <n v="103"/>
    <n v="79.73"/>
    <n v="78.16"/>
    <n v="2.008700102354144E-2"/>
    <n v="2425.1208333333334"/>
    <n v="2377.3666666666668"/>
    <n v="4.7119999999999997"/>
    <n v="1.929"/>
    <n v="2.7829999999999999"/>
    <n v="0"/>
    <n v="5.1749999999999998"/>
    <n v="1"/>
    <n v="12.363"/>
    <n v="7.91"/>
    <n v="0"/>
    <n v="0"/>
    <n v="16.788"/>
    <n v="26.706"/>
    <n v="0"/>
    <n v="9.9179999999999993"/>
    <n v="0.83341154387611449"/>
    <n v="8212.19"/>
  </r>
  <r>
    <n v="453101"/>
    <n v="3273"/>
    <s v="De Linde, Lievegem"/>
    <s v="Schoolstraat 33B"/>
    <s v="9950 Lievegem"/>
    <x v="1"/>
    <x v="1"/>
    <s v=""/>
    <n v="18.509999999999987"/>
    <n v="32.832000000000015"/>
    <n v="9.3250000000000011"/>
    <n v="134.40600000000001"/>
    <n v="0.45137121854679108"/>
    <n v="0.95329669030732844"/>
    <n v="132"/>
    <n v="73.989999999999995"/>
    <n v="72.540000000000006"/>
    <n v="1.9988971601874628E-2"/>
    <n v="2250.5291666666667"/>
    <n v="2206.4250000000002"/>
    <n v="4.9589999999999996"/>
    <n v="8.2010000000000005"/>
    <n v="0"/>
    <n v="3.242"/>
    <n v="6.2510000000000003"/>
    <n v="1"/>
    <n v="17.797999999999998"/>
    <n v="12.192"/>
    <n v="0"/>
    <n v="0"/>
    <n v="21.119"/>
    <n v="24.994"/>
    <n v="0"/>
    <n v="3.875"/>
    <n v="0.7824821435944016"/>
    <n v="9766.6799999999985"/>
  </r>
  <r>
    <n v="454101"/>
    <n v="3773"/>
    <s v="t Heuverveld"/>
    <s v="Molenstraat 41"/>
    <s v="9250 Waasmunster"/>
    <x v="1"/>
    <x v="1"/>
    <s v=""/>
    <n v="10.344000000000005"/>
    <n v="22.19100000000001"/>
    <n v="5.3650000000000002"/>
    <n v="78.13000000000001"/>
    <n v="0.48508895430692445"/>
    <n v="0.98124999999999984"/>
    <n v="78"/>
    <n v="75.3"/>
    <n v="73.819999999999993"/>
    <n v="2.0048767271742207E-2"/>
    <n v="2290.375"/>
    <n v="2245.3583333333331"/>
    <n v="3.31"/>
    <n v="4.8609999999999998"/>
    <n v="0"/>
    <n v="1.5509999999999999"/>
    <n v="5.0389999999999997"/>
    <n v="0"/>
    <n v="11.563000000000001"/>
    <n v="5.2939999999999996"/>
    <n v="1.23"/>
    <n v="0"/>
    <n v="14.096"/>
    <n v="17.623999999999999"/>
    <n v="0"/>
    <n v="3.528"/>
    <n v="0.88635792947591208"/>
    <n v="5873.4"/>
  </r>
  <r>
    <n v="455102"/>
    <n v="3517"/>
    <s v="Moervaartheem"/>
    <s v="Meersstraat 31"/>
    <s v="9185 Lochristi"/>
    <x v="1"/>
    <x v="1"/>
    <s v=""/>
    <n v="14.620000000000001"/>
    <n v="24.395999999999976"/>
    <n v="6.5849999999999973"/>
    <n v="98.805000000000007"/>
    <n v="0.46152522645615068"/>
    <n v="1"/>
    <n v="105"/>
    <n v="89.79"/>
    <n v="86.99"/>
    <n v="3.2187607771008375E-2"/>
    <n v="2731.1125000000006"/>
    <n v="2645.9458333333332"/>
    <n v="4.3940000000000001"/>
    <n v="5.7270000000000003"/>
    <n v="0"/>
    <n v="1.333"/>
    <n v="6.8170000000000002"/>
    <n v="0"/>
    <n v="15.237"/>
    <n v="7.7859999999999996"/>
    <n v="0.63400000000000001"/>
    <n v="0"/>
    <n v="18.189"/>
    <n v="21.097000000000001"/>
    <n v="0"/>
    <n v="2.9079999999999999"/>
    <n v="0.95610192497532087"/>
    <n v="9427.9500000000007"/>
  </r>
  <r>
    <n v="455103"/>
    <n v="3279"/>
    <s v="De Mey"/>
    <s v="Godshuisstraat 13"/>
    <s v="9185 Lochristi"/>
    <x v="1"/>
    <x v="2"/>
    <s v=""/>
    <n v="10.202"/>
    <n v="18.783000000000005"/>
    <n v="3.5530000000000004"/>
    <n v="71.912000000000006"/>
    <n v="0.4524696851707643"/>
    <n v="0.9555555555555556"/>
    <n v="75"/>
    <n v="71.959999999999994"/>
    <n v="70.55"/>
    <n v="1.9985825655563394E-2"/>
    <n v="2188.7833333333333"/>
    <n v="2145.8958333333335"/>
    <n v="3.03"/>
    <n v="3.359"/>
    <n v="0"/>
    <n v="0.32900000000000001"/>
    <n v="0.96099999999999997"/>
    <n v="0"/>
    <n v="10.116"/>
    <n v="7.7140000000000004"/>
    <n v="1.4410000000000001"/>
    <n v="0"/>
    <n v="12.406000000000001"/>
    <n v="19.132999999999999"/>
    <n v="0"/>
    <n v="6.7270000000000003"/>
    <n v="0.88037183785431272"/>
    <n v="5396.9999999999991"/>
  </r>
  <r>
    <n v="456101"/>
    <n v="3714"/>
    <s v="Sint Jozef, Wetteren"/>
    <s v="Wegvoeringstraat 65"/>
    <s v="9230 Wetteren"/>
    <x v="1"/>
    <x v="1"/>
    <s v=""/>
    <n v="17.931000000000001"/>
    <n v="29.919999999999998"/>
    <n v="7.738999999999999"/>
    <n v="116.96499999999999"/>
    <n v="0.47527038002821359"/>
    <n v="0.96379234972677585"/>
    <n v="124"/>
    <n v="66.680000000000007"/>
    <n v="66.680000000000007"/>
    <n v="0"/>
    <n v="2028.1833333333334"/>
    <n v="2028.1833333333336"/>
    <n v="4.9930000000000003"/>
    <n v="7.2350000000000003"/>
    <n v="0"/>
    <n v="2.242"/>
    <n v="3.4689999999999999"/>
    <n v="0"/>
    <n v="18.175000000000001"/>
    <n v="13.186"/>
    <n v="1.52"/>
    <n v="0"/>
    <n v="21.701000000000001"/>
    <n v="28.254999999999999"/>
    <n v="0"/>
    <n v="6.5540000000000003"/>
    <n v="0.92429494987351257"/>
    <n v="8268.3200000000015"/>
  </r>
  <r>
    <n v="456103"/>
    <n v="3605"/>
    <s v="Schelderust"/>
    <s v="Wegvoeringstraat 55"/>
    <s v="9230 Wetteren"/>
    <x v="1"/>
    <x v="2"/>
    <s v=""/>
    <n v="12.443999999999997"/>
    <n v="33.524000000000022"/>
    <n v="5.8119999999999994"/>
    <n v="114.50399999999998"/>
    <n v="0.45221127646195791"/>
    <n v="0.93224532520325198"/>
    <n v="123"/>
    <n v="63.51"/>
    <n v="62.26"/>
    <n v="2.0077096048827459E-2"/>
    <n v="1931.7624999999998"/>
    <n v="1893.7416666666668"/>
    <n v="4.617"/>
    <n v="4.3090000000000002"/>
    <n v="0.308"/>
    <n v="0"/>
    <n v="5.2409999999999997"/>
    <n v="0"/>
    <n v="13.512"/>
    <n v="7.1980000000000004"/>
    <n v="1.073"/>
    <n v="0"/>
    <n v="17.533000000000001"/>
    <n v="31.972999999999999"/>
    <n v="0"/>
    <n v="14.44"/>
    <n v="0.76642300194931767"/>
    <n v="7811.73"/>
  </r>
  <r>
    <n v="456104"/>
    <n v="23612"/>
    <s v="Overbeke (Armonea)"/>
    <s v="Bovenboekakker 6- 8"/>
    <s v="9230 Wetteren"/>
    <x v="1"/>
    <x v="0"/>
    <s v="Armonea"/>
    <n v="10.004999999999999"/>
    <n v="15.858999999999995"/>
    <n v="3.7600000000000002"/>
    <n v="92.576999999999998"/>
    <n v="0.31999308683582312"/>
    <n v="0.95275008591065291"/>
    <n v="97"/>
    <n v="90.44"/>
    <n v="88.67"/>
    <n v="1.9961655576858028E-2"/>
    <n v="2750.8833333333332"/>
    <n v="2697.0458333333336"/>
    <n v="2.673"/>
    <n v="3.2589999999999999"/>
    <n v="0"/>
    <n v="0.58599999999999997"/>
    <n v="2.391"/>
    <n v="0"/>
    <n v="10.712999999999999"/>
    <n v="7.6059999999999999"/>
    <n v="0.71599999999999997"/>
    <n v="0"/>
    <n v="12.239000000000001"/>
    <n v="14.478"/>
    <n v="0"/>
    <n v="2.2389999999999999"/>
    <n v="0.63912400118378221"/>
    <n v="8772.68"/>
  </r>
  <r>
    <n v="457103"/>
    <n v="3519"/>
    <s v="Molenkouter"/>
    <s v="Dreefstraat 11A"/>
    <s v="9260 Wichelen"/>
    <x v="1"/>
    <x v="2"/>
    <s v=""/>
    <n v="19.840999999999994"/>
    <n v="31.742999999999995"/>
    <n v="7.7200000000000006"/>
    <n v="108.02500000000001"/>
    <n v="0.54898403147419561"/>
    <n v="0.98559772727272732"/>
    <n v="109"/>
    <n v="64.12"/>
    <n v="62.84"/>
    <n v="2.0369191597708447E-2"/>
    <n v="1950.3166666666668"/>
    <n v="1911.3833333333334"/>
    <n v="4.7789999999999999"/>
    <n v="6.2190000000000003"/>
    <n v="0"/>
    <n v="1.44"/>
    <n v="3.548"/>
    <n v="3"/>
    <n v="15.244"/>
    <n v="14.286"/>
    <n v="0"/>
    <n v="0"/>
    <n v="19.283999999999999"/>
    <n v="27.922000000000001"/>
    <n v="0"/>
    <n v="8.6379999999999999"/>
    <n v="0.87061917408738221"/>
    <n v="6989.0800000000008"/>
  </r>
  <r>
    <n v="457104"/>
    <n v="24134"/>
    <s v="Den Anker"/>
    <s v="Anker 1515a-17"/>
    <s v="9260 Wichelen"/>
    <x v="1"/>
    <x v="1"/>
    <s v=""/>
    <n v="15.801000000000002"/>
    <n v="17.279"/>
    <n v="3.1909999999999998"/>
    <n v="59.926000000000002"/>
    <n v="0.60526315789473684"/>
    <n v="0.99861111111111101"/>
    <n v="52"/>
    <n v="82.81"/>
    <n v="81.19"/>
    <n v="1.9953196206429435E-2"/>
    <n v="2518.8041666666668"/>
    <n v="2469.5291666666667"/>
    <n v="3.0129999999999999"/>
    <n v="2.8159999999999998"/>
    <n v="0.19700000000000001"/>
    <n v="0"/>
    <n v="6.8559999999999999"/>
    <n v="4"/>
    <n v="9.9870000000000001"/>
    <n v="7.4249999999999998"/>
    <n v="0"/>
    <n v="0"/>
    <n v="12.701000000000001"/>
    <n v="16.273"/>
    <n v="0"/>
    <n v="3.5720000000000001"/>
    <n v="1"/>
    <n v="4306.12"/>
  </r>
  <r>
    <n v="458101"/>
    <n v="3274"/>
    <s v="De Linde, Wortegem-Petegem"/>
    <s v="Lindestraat 16"/>
    <s v="9790 Wortegem-Petegem"/>
    <x v="1"/>
    <x v="1"/>
    <s v=""/>
    <n v="12.010000000000003"/>
    <n v="22.637000000000018"/>
    <n v="5.1620000000000008"/>
    <n v="85.686000000000007"/>
    <n v="0.46459164857736407"/>
    <n v="0.95505112359550548"/>
    <n v="86"/>
    <n v="76.5"/>
    <n v="75"/>
    <n v="2.0000000000000018E-2"/>
    <n v="2326.875"/>
    <n v="2281.25"/>
    <n v="3.5259999999999998"/>
    <n v="4.3689999999999998"/>
    <n v="0"/>
    <n v="0.84299999999999997"/>
    <n v="4.7590000000000003"/>
    <n v="0"/>
    <n v="12.406000000000001"/>
    <n v="7.0359999999999996"/>
    <n v="0.61099999999999999"/>
    <n v="0"/>
    <n v="14.986000000000001"/>
    <n v="19.22"/>
    <n v="0"/>
    <n v="4.234"/>
    <n v="0.86444137204555926"/>
    <n v="6579"/>
  </r>
  <r>
    <n v="459101"/>
    <n v="3200"/>
    <s v="De Meander"/>
    <s v="Koevliet 3"/>
    <s v="9240 Zele"/>
    <x v="1"/>
    <x v="2"/>
    <s v=""/>
    <n v="21.870999999999992"/>
    <n v="36.458999999999982"/>
    <n v="6.9569999999999999"/>
    <n v="140.18799999999999"/>
    <n v="0.46571033184010019"/>
    <n v="0.95409160997732412"/>
    <n v="140"/>
    <n v="68.95"/>
    <n v="67.599999999999994"/>
    <n v="1.9970414201183617E-2"/>
    <n v="2097.2291666666665"/>
    <n v="2056.1666666666665"/>
    <n v="5.88"/>
    <n v="6.9550000000000001"/>
    <n v="0"/>
    <n v="1.075"/>
    <n v="5.0919999999999996"/>
    <n v="2"/>
    <n v="19.387"/>
    <n v="16.777000000000001"/>
    <n v="0"/>
    <n v="0"/>
    <n v="23.741"/>
    <n v="30.106000000000002"/>
    <n v="0"/>
    <n v="6.3650000000000002"/>
    <n v="0.860038668973237"/>
    <n v="9653"/>
  </r>
  <r>
    <n v="459104"/>
    <n v="3309"/>
    <s v="De Vliet"/>
    <s v="Koevliet 8"/>
    <s v="9240 Zele"/>
    <x v="1"/>
    <x v="1"/>
    <s v=""/>
    <n v="14.179"/>
    <n v="26.061999999999998"/>
    <n v="5.7159999999999993"/>
    <n v="96.610000000000014"/>
    <n v="0.47569609771245208"/>
    <n v="0.93109294871794879"/>
    <n v="97"/>
    <n v="70.88"/>
    <n v="68.61"/>
    <n v="3.3085556041393405E-2"/>
    <n v="2155.9333333333329"/>
    <n v="2086.8875000000003"/>
    <n v="3.8660000000000001"/>
    <n v="4.125"/>
    <n v="0"/>
    <n v="0.25900000000000001"/>
    <n v="7.0330000000000004"/>
    <n v="0"/>
    <n v="13.266"/>
    <n v="6.6340000000000003"/>
    <n v="0"/>
    <n v="0"/>
    <n v="15.775"/>
    <n v="19.155000000000001"/>
    <n v="0"/>
    <n v="3.38"/>
    <n v="0.85800886690593237"/>
    <n v="6875.36"/>
  </r>
  <r>
    <n v="460101"/>
    <n v="3205"/>
    <s v="Zilverbos"/>
    <s v="Bloemenboslaan 30"/>
    <s v="9060 Zelzate"/>
    <x v="1"/>
    <x v="1"/>
    <s v=""/>
    <n v="16.584"/>
    <n v="36.033999999999985"/>
    <n v="7.0539999999999985"/>
    <n v="121.742"/>
    <n v="0.49015130357641556"/>
    <n v="0.98655618279569868"/>
    <n v="118"/>
    <n v="70.42"/>
    <n v="69.040000000000006"/>
    <n v="1.9988412514484244E-2"/>
    <n v="2141.9416666666666"/>
    <n v="2099.9666666666672"/>
    <n v="5.5119999999999996"/>
    <n v="5.8319999999999999"/>
    <n v="0"/>
    <n v="0.32"/>
    <n v="4.3529999999999998"/>
    <n v="0"/>
    <n v="15.718999999999999"/>
    <n v="11.843"/>
    <n v="0"/>
    <n v="0"/>
    <n v="20.693999999999999"/>
    <n v="31.31"/>
    <n v="0"/>
    <n v="10.616"/>
    <n v="0.85528387515050475"/>
    <n v="8309.56"/>
  </r>
  <r>
    <n v="461101"/>
    <n v="3843"/>
    <s v="Home Vijvens"/>
    <s v="Kloosterstraat 18"/>
    <s v="9750 Kruisem"/>
    <x v="1"/>
    <x v="1"/>
    <s v=""/>
    <n v="14.567000000000002"/>
    <n v="21.923999999999999"/>
    <n v="6.552999999999999"/>
    <n v="95.336999999999975"/>
    <n v="0.45149312439032074"/>
    <n v="0.95416666666666661"/>
    <n v="92"/>
    <n v="79.53"/>
    <n v="77.97"/>
    <n v="2.0007695267410641E-2"/>
    <n v="2419.0374999999999"/>
    <n v="2371.5875000000001"/>
    <n v="3.9830000000000001"/>
    <n v="4.7560000000000002"/>
    <n v="0"/>
    <n v="0.77300000000000002"/>
    <n v="4.7060000000000004"/>
    <n v="0"/>
    <n v="13.81"/>
    <n v="9.3879999999999999"/>
    <n v="0"/>
    <n v="0"/>
    <n v="16.516999999999999"/>
    <n v="19.879000000000001"/>
    <n v="0"/>
    <n v="3.3620000000000001"/>
    <n v="0.88976597325408613"/>
    <n v="7316.76"/>
  </r>
  <r>
    <n v="462101"/>
    <n v="3559"/>
    <s v="Ons Zomerheem"/>
    <s v="Dreef 47"/>
    <s v="9930 Lievegem"/>
    <x v="1"/>
    <x v="1"/>
    <s v=""/>
    <n v="27.113000000000007"/>
    <n v="30.110000000000003"/>
    <n v="7.2250000000000005"/>
    <n v="161.23399999999998"/>
    <n v="0.39971718123968897"/>
    <n v="0.96924126984126979"/>
    <n v="146"/>
    <n v="69.84"/>
    <n v="68.47"/>
    <n v="2.0008762961881255E-2"/>
    <n v="2124.3000000000002"/>
    <n v="2082.6291666666666"/>
    <n v="6.5810000000000004"/>
    <n v="5.8280000000000003"/>
    <n v="0.753"/>
    <n v="0"/>
    <n v="8.9320000000000004"/>
    <n v="5"/>
    <n v="22.029"/>
    <n v="17.818000000000001"/>
    <n v="0"/>
    <n v="0"/>
    <n v="27.126000000000001"/>
    <n v="30.832999999999998"/>
    <n v="0"/>
    <n v="3.7069999999999999"/>
    <n v="0.83054010280966128"/>
    <n v="10196.640000000001"/>
  </r>
  <r>
    <n v="463101"/>
    <n v="3802"/>
    <s v="Egmont"/>
    <s v="Deinsbekestraat 23"/>
    <s v="9620 Zottegem"/>
    <x v="1"/>
    <x v="2"/>
    <s v=""/>
    <n v="22.345999999999997"/>
    <n v="48.839000000000041"/>
    <n v="12.106999999999999"/>
    <n v="186.35999999999999"/>
    <n v="0.4469414037347072"/>
    <n v="0.97279650259067363"/>
    <n v="163"/>
    <n v="65.62"/>
    <n v="64.33"/>
    <n v="2.0052852479403249E-2"/>
    <n v="1995.9416666666668"/>
    <n v="1956.7041666666667"/>
    <n v="8.3190000000000008"/>
    <n v="10.895"/>
    <n v="0"/>
    <n v="2.5760000000000001"/>
    <n v="4.827"/>
    <n v="0"/>
    <n v="25.673999999999999"/>
    <n v="17.510999999999999"/>
    <n v="3.3359999999999999"/>
    <n v="0"/>
    <n v="32.694000000000003"/>
    <n v="45.707000000000001"/>
    <n v="0"/>
    <n v="13.013"/>
    <n v="0.87400069255205426"/>
    <n v="10696.060000000001"/>
  </r>
  <r>
    <n v="463103"/>
    <n v="23560"/>
    <s v="Residentie De Vlamme (Armonea)"/>
    <s v="De Vlamme 24"/>
    <s v="9620 Zottegem"/>
    <x v="1"/>
    <x v="0"/>
    <s v="Armonea"/>
    <n v="9.5560000000000027"/>
    <n v="17.009"/>
    <n v="4.7619999999999996"/>
    <n v="87.561999999999998"/>
    <n v="0.3577693520020101"/>
    <n v="0.97963333333333324"/>
    <n v="70"/>
    <n v="81.69"/>
    <n v="80.09"/>
    <n v="1.9977525284055275E-2"/>
    <n v="2484.7374999999997"/>
    <n v="2436.0708333333337"/>
    <n v="2.8959999999999999"/>
    <n v="3.9569999999999999"/>
    <n v="0"/>
    <n v="1.0609999999999999"/>
    <n v="0.68100000000000005"/>
    <n v="0"/>
    <n v="10.364000000000001"/>
    <n v="8.8699999999999992"/>
    <n v="0.81299999999999994"/>
    <n v="0"/>
    <n v="12.179"/>
    <n v="16.393999999999998"/>
    <n v="0"/>
    <n v="4.2149999999999999"/>
    <n v="0.71110763454317905"/>
    <n v="5718.3"/>
  </r>
  <r>
    <n v="463104"/>
    <n v="13728"/>
    <s v="Residentie Bruggenpark (Korian)"/>
    <s v="Bruggenhoek 36"/>
    <s v="9620 Zottegem"/>
    <x v="1"/>
    <x v="0"/>
    <s v="Korian"/>
    <n v="9.1180000000000003"/>
    <n v="10.293000000000001"/>
    <n v="1.8320000000000001"/>
    <n v="49.393999999999998"/>
    <n v="0.4300724784386768"/>
    <n v="0.96732745098039219"/>
    <n v="51"/>
    <n v="80.97"/>
    <n v="74.09"/>
    <n v="9.2860035092455107E-2"/>
    <n v="2462.8375000000001"/>
    <n v="2253.5708333333337"/>
    <n v="1.8740000000000001"/>
    <n v="1.827"/>
    <n v="4.7E-2"/>
    <n v="0"/>
    <n v="3.9249999999999998"/>
    <n v="2"/>
    <n v="6.9969999999999999"/>
    <n v="5.1859999999999999"/>
    <n v="0"/>
    <n v="0"/>
    <n v="8.15"/>
    <n v="6.8650000000000002"/>
    <n v="1.2849999999999999"/>
    <n v="0"/>
    <n v="0.84796716401353378"/>
    <n v="4129.47"/>
  </r>
  <r>
    <n v="463105"/>
    <n v="3291"/>
    <s v="De Bron"/>
    <s v="Marie Popelinstraat 8"/>
    <s v="9620 Zottegem"/>
    <x v="1"/>
    <x v="1"/>
    <s v=""/>
    <n v="13.186000000000005"/>
    <n v="19.608000000000001"/>
    <n v="5.0869999999999997"/>
    <n v="68.873000000000005"/>
    <n v="0.5500123415561976"/>
    <n v="1.0000018115942029"/>
    <n v="54"/>
    <n v="79.22"/>
    <n v="77.680000000000007"/>
    <n v="1.9824922760041108E-2"/>
    <n v="2409.6083333333331"/>
    <n v="2362.7666666666669"/>
    <n v="2.8370000000000002"/>
    <n v="2.6"/>
    <n v="0.23699999999999999"/>
    <n v="0"/>
    <n v="3.617"/>
    <n v="1"/>
    <n v="10.739000000000001"/>
    <n v="8.4060000000000006"/>
    <n v="0"/>
    <n v="0"/>
    <n v="12.31"/>
    <n v="17.074999999999999"/>
    <n v="0"/>
    <n v="4.7649999999999997"/>
    <n v="0.92571893100294689"/>
    <n v="4277.88"/>
  </r>
  <r>
    <n v="464101"/>
    <n v="3762"/>
    <s v="Sint Vincentius, Zulte"/>
    <s v="Pontstraat 20"/>
    <s v="9870 Zulte"/>
    <x v="1"/>
    <x v="1"/>
    <s v=""/>
    <n v="15.984999999999996"/>
    <n v="25.95099999999999"/>
    <n v="6.8019999999999987"/>
    <n v="113.94500000000001"/>
    <n v="0.42773267804642573"/>
    <n v="0.96963644067796606"/>
    <n v="104"/>
    <n v="66.47"/>
    <n v="65.17"/>
    <n v="1.9947828755562336E-2"/>
    <n v="2021.7958333333333"/>
    <n v="1982.2541666666668"/>
    <n v="5.3109999999999999"/>
    <n v="5.0309999999999997"/>
    <n v="0.28000000000000003"/>
    <n v="0"/>
    <n v="4.2149999999999999"/>
    <n v="1"/>
    <n v="14.22"/>
    <n v="11.351000000000001"/>
    <n v="0"/>
    <n v="0"/>
    <n v="19.149999999999999"/>
    <n v="22.844000000000001"/>
    <n v="0"/>
    <n v="3.694"/>
    <n v="0.83766623990802913"/>
    <n v="6912.88"/>
  </r>
  <r>
    <n v="465101"/>
    <n v="3587"/>
    <s v="Huize Roborst"/>
    <s v="Kloosterstraat 1"/>
    <s v="9630 Zwalm"/>
    <x v="1"/>
    <x v="1"/>
    <s v=""/>
    <n v="11.37"/>
    <n v="25.037000000000006"/>
    <n v="9.9829999999999988"/>
    <n v="95.000000000000014"/>
    <n v="0.48831578947368415"/>
    <n v="0.90873809523809534"/>
    <n v="80"/>
    <n v="66.209999999999994"/>
    <n v="64.709999999999994"/>
    <n v="2.3180343069077347E-2"/>
    <n v="2013.8874999999998"/>
    <n v="1968.2624999999998"/>
    <n v="4.0350000000000001"/>
    <n v="9.0109999999999992"/>
    <n v="0"/>
    <n v="4.976"/>
    <n v="3.34"/>
    <n v="0"/>
    <n v="13.378"/>
    <n v="7.5039999999999996"/>
    <n v="2.5339999999999998"/>
    <n v="0"/>
    <n v="16.582000000000001"/>
    <n v="18.199000000000002"/>
    <n v="0"/>
    <n v="1.617"/>
    <n v="0.85751817681920939"/>
    <n v="5296.7999999999993"/>
  </r>
  <r>
    <n v="501101"/>
    <n v="3229"/>
    <s v="t Hoge"/>
    <s v="Schooldreef 24A"/>
    <s v="8690 Alveringem"/>
    <x v="5"/>
    <x v="2"/>
    <s v=""/>
    <n v="13.282000000000002"/>
    <n v="20.027999999999999"/>
    <n v="3.2430000000000008"/>
    <n v="70.21099999999997"/>
    <n v="0.52061642762530114"/>
    <n v="0.97684351851851803"/>
    <n v="69"/>
    <n v="65.78"/>
    <n v="63.25"/>
    <n v="4.0000000000000036E-2"/>
    <n v="2000.8083333333334"/>
    <n v="1923.8541666666667"/>
    <n v="2.9209999999999998"/>
    <n v="2.8650000000000002"/>
    <n v="5.6000000000000001E-2"/>
    <n v="0"/>
    <n v="3.85"/>
    <n v="2"/>
    <n v="10.839"/>
    <n v="8.9760000000000009"/>
    <n v="0"/>
    <n v="0"/>
    <n v="12.625"/>
    <n v="17.736000000000001"/>
    <n v="0"/>
    <n v="5.1109999999999998"/>
    <n v="0.92747457558445767"/>
    <n v="4538.82"/>
  </r>
  <r>
    <n v="502101"/>
    <n v="3796"/>
    <s v="Ter Berk"/>
    <s v="Berkenlaan 2"/>
    <s v="8570 Anzegem"/>
    <x v="5"/>
    <x v="1"/>
    <s v=""/>
    <n v="12.679000000000004"/>
    <n v="23.149000000000004"/>
    <n v="3.9160000000000004"/>
    <n v="83.048999999999992"/>
    <n v="0.47856084961889989"/>
    <n v="0.98938539000264281"/>
    <n v="103"/>
    <n v="64.94"/>
    <n v="64.98"/>
    <n v="-6.1557402277634399E-4"/>
    <n v="1975.2583333333332"/>
    <n v="1976.4750000000001"/>
    <n v="3.5230000000000001"/>
    <n v="3.9049999999999998"/>
    <n v="0"/>
    <n v="0.38200000000000001"/>
    <n v="1.462"/>
    <n v="0"/>
    <n v="12.69"/>
    <n v="10.291"/>
    <n v="0.93700000000000006"/>
    <n v="0"/>
    <n v="14.96"/>
    <n v="20.433"/>
    <n v="0"/>
    <n v="5.4729999999999999"/>
    <n v="0.9282956035001948"/>
    <n v="6688.82"/>
  </r>
  <r>
    <n v="502102"/>
    <n v="3863"/>
    <s v="Residentie Wielant (Korian)"/>
    <s v="Schellebellestraat 8"/>
    <s v="8570 Anzegem"/>
    <x v="5"/>
    <x v="0"/>
    <s v="Korian"/>
    <n v="18.622"/>
    <n v="11.976999999999995"/>
    <n v="4.157"/>
    <n v="104.52699999999999"/>
    <n v="0.33250739043500727"/>
    <n v="0.93824642857142859"/>
    <n v="109"/>
    <n v="67.680000000000007"/>
    <n v="67.67"/>
    <n v="1.4777597162707323E-4"/>
    <n v="2058.6"/>
    <n v="2058.2958333333336"/>
    <n v="3.7829999999999999"/>
    <n v="4.1539999999999999"/>
    <n v="0"/>
    <n v="0.371"/>
    <n v="7.58"/>
    <n v="5"/>
    <n v="13.688000000000001"/>
    <n v="11.028"/>
    <n v="0"/>
    <n v="0"/>
    <n v="16.245999999999999"/>
    <n v="11.962999999999999"/>
    <n v="4.2830000000000004"/>
    <n v="0"/>
    <n v="0.77794399391124058"/>
    <n v="7377.1200000000008"/>
  </r>
  <r>
    <n v="503101"/>
    <n v="3747"/>
    <s v="BEN Woonzorgcentrum Ardooie"/>
    <s v="Kortrijksestraat 58"/>
    <s v="8850 Ardooie"/>
    <x v="5"/>
    <x v="1"/>
    <s v=""/>
    <n v="18.320000000000004"/>
    <n v="24.065000000000005"/>
    <n v="7.8199999999999976"/>
    <n v="108.08600000000001"/>
    <n v="0.46449123845826473"/>
    <n v="0.96800595238095244"/>
    <n v="100"/>
    <n v="66.459999999999994"/>
    <n v="65.150000000000006"/>
    <n v="2.010744435917089E-2"/>
    <n v="2021.4916666666666"/>
    <n v="1981.6458333333335"/>
    <n v="4.6790000000000003"/>
    <n v="7.5030000000000001"/>
    <n v="0"/>
    <n v="2.8239999999999998"/>
    <n v="3.468"/>
    <n v="0"/>
    <n v="15.599"/>
    <n v="12.196"/>
    <n v="0"/>
    <n v="0"/>
    <n v="19.183"/>
    <n v="19.704999999999998"/>
    <n v="0"/>
    <n v="0.52200000000000002"/>
    <n v="0.88431855723144415"/>
    <n v="6645.9999999999991"/>
  </r>
  <r>
    <n v="503102"/>
    <n v="26450"/>
    <s v="Hardoy (Emeis)"/>
    <s v="Eekhoutstraat 11"/>
    <s v="8850 Ardooie"/>
    <x v="5"/>
    <x v="0"/>
    <s v="Emeis"/>
    <n v="12.643999999999997"/>
    <n v="16.737000000000002"/>
    <n v="4.0980000000000008"/>
    <n v="80.995999999999995"/>
    <n v="0.4133413995752877"/>
    <n v="0.96528055555555548"/>
    <n v="82"/>
    <n v="97.15"/>
    <n v="99.79"/>
    <n v="-2.6455556669004898E-2"/>
    <n v="2954.9791666666665"/>
    <n v="3035.2791666666672"/>
    <n v="3.1669999999999998"/>
    <n v="4.0970000000000004"/>
    <n v="0"/>
    <n v="0.93"/>
    <n v="4.0430000000000001"/>
    <n v="1"/>
    <n v="11.365"/>
    <n v="8.5830000000000002"/>
    <n v="0"/>
    <n v="0"/>
    <n v="13.534000000000001"/>
    <n v="14.162000000000001"/>
    <n v="0"/>
    <n v="0.628"/>
    <n v="0.83713299959410092"/>
    <n v="7966.3"/>
  </r>
  <r>
    <n v="504101"/>
    <n v="3821"/>
    <s v="Ter Meersch"/>
    <s v="Leopoldstraat 26"/>
    <s v="8580 Avelgem"/>
    <x v="5"/>
    <x v="2"/>
    <s v=""/>
    <n v="15.366999999999994"/>
    <n v="13.72899999999999"/>
    <n v="2.8120000000000003"/>
    <n v="67.564000000000007"/>
    <n v="0.47226333550411431"/>
    <n v="0.98671256038647348"/>
    <n v="66"/>
    <n v="72.680000000000007"/>
    <n v="71.25"/>
    <n v="2.0070175438596571E-2"/>
    <n v="2210.6833333333334"/>
    <n v="2167.1875"/>
    <n v="2.6349999999999998"/>
    <n v="2.8079999999999998"/>
    <n v="0"/>
    <n v="0.17299999999999999"/>
    <n v="2.3919999999999999"/>
    <n v="2"/>
    <n v="9.7460000000000004"/>
    <n v="10.180999999999999"/>
    <n v="0"/>
    <n v="0"/>
    <n v="11.285"/>
    <n v="12.893000000000001"/>
    <n v="0"/>
    <n v="1.6080000000000001"/>
    <n v="0.86780005074854094"/>
    <n v="4796.88"/>
  </r>
  <r>
    <n v="504102"/>
    <n v="3748"/>
    <s v="Sint-Vincentius, Avelgem"/>
    <s v="Bevrijdingslaan 18"/>
    <s v="8580 Avelgem"/>
    <x v="5"/>
    <x v="1"/>
    <s v=""/>
    <n v="15.665999999999999"/>
    <n v="24.704000000000001"/>
    <n v="9.0359999999999996"/>
    <n v="103.94899999999998"/>
    <n v="0.47529076758795186"/>
    <n v="0.96680987654320971"/>
    <n v="90"/>
    <n v="72.77"/>
    <n v="71.34"/>
    <n v="2.0044855620969804E-2"/>
    <n v="2213.4208333333331"/>
    <n v="2169.9250000000002"/>
    <n v="4.6340000000000003"/>
    <n v="7.4349999999999996"/>
    <n v="0"/>
    <n v="2.8010000000000002"/>
    <n v="3.8820000000000001"/>
    <n v="0"/>
    <n v="15.542"/>
    <n v="11.769"/>
    <n v="0"/>
    <n v="0"/>
    <n v="19.254999999999999"/>
    <n v="20.702999999999999"/>
    <n v="0"/>
    <n v="1.448"/>
    <n v="0.90417053870631636"/>
    <n v="6549.2999999999993"/>
  </r>
  <r>
    <n v="505101"/>
    <n v="3497"/>
    <s v="Mariawende"/>
    <s v="Rollebaanstraat 10A"/>
    <s v="8730 Beernem"/>
    <x v="5"/>
    <x v="1"/>
    <s v=""/>
    <n v="22.913000000000011"/>
    <n v="27.543999999999979"/>
    <n v="7.9039999999999973"/>
    <n v="121.343"/>
    <n v="0.48095893459037592"/>
    <n v="0.96297380952380962"/>
    <n v="126"/>
    <n v="72.27"/>
    <n v="70.91"/>
    <n v="1.9179241291778393E-2"/>
    <n v="2198.2125000000001"/>
    <n v="2156.8458333333333"/>
    <n v="5.62"/>
    <n v="6.899"/>
    <n v="0"/>
    <n v="1.2789999999999999"/>
    <n v="7.73"/>
    <n v="2"/>
    <n v="19.576000000000001"/>
    <n v="13.859"/>
    <n v="0"/>
    <n v="0"/>
    <n v="23.826000000000001"/>
    <n v="25.477"/>
    <n v="0"/>
    <n v="1.651"/>
    <n v="0.97377886065668873"/>
    <n v="9106.0199999999986"/>
  </r>
  <r>
    <n v="505102"/>
    <n v="12554"/>
    <s v="Rusterloo"/>
    <s v="Kerkhofdreef 1"/>
    <s v="8730 Beernem"/>
    <x v="5"/>
    <x v="1"/>
    <s v=""/>
    <n v="8.322000000000001"/>
    <n v="10.083000000000002"/>
    <n v="2.9520000000000004"/>
    <n v="64.074999999999989"/>
    <n v="0.33331252438548586"/>
    <n v="0.87214372146118724"/>
    <n v="65"/>
    <n v="64.319999999999993"/>
    <n v="64.319999999999993"/>
    <n v="0"/>
    <n v="1956.3999999999999"/>
    <n v="1956.3999999999999"/>
    <n v="2.2679999999999998"/>
    <n v="2.95"/>
    <n v="0"/>
    <n v="0.68200000000000005"/>
    <n v="3.052"/>
    <n v="0"/>
    <n v="8.56"/>
    <n v="5.2670000000000003"/>
    <n v="0.24099999999999999"/>
    <n v="0"/>
    <n v="10.164999999999999"/>
    <n v="10.081"/>
    <n v="8.4000000000000005E-2"/>
    <n v="0"/>
    <n v="0.75118655663402745"/>
    <n v="4180.7999999999993"/>
  </r>
  <r>
    <n v="505103"/>
    <n v="29047"/>
    <s v="Kasteeldomein Patershof"/>
    <s v="Kasteeldreef 9"/>
    <s v="8730 Beernem"/>
    <x v="5"/>
    <x v="1"/>
    <s v=""/>
    <n v="6.2370000000000001"/>
    <n v="4.8819999999999997"/>
    <n v="0.76200000000000012"/>
    <n v="32.055"/>
    <n v="0.37064420527218844"/>
    <n v="0.92620238095238117"/>
    <n v="31"/>
    <n v="90.52"/>
    <n v="88.86"/>
    <n v="1.8681071348188194E-2"/>
    <n v="2753.3166666666662"/>
    <n v="2702.8250000000003"/>
    <n v="1.0740000000000001"/>
    <n v="0.76"/>
    <n v="0.314"/>
    <n v="0"/>
    <n v="2.2559999999999998"/>
    <n v="2"/>
    <n v="4.2809999999999997"/>
    <n v="3.8719999999999999"/>
    <n v="0"/>
    <n v="0"/>
    <n v="4.899"/>
    <n v="5.71"/>
    <n v="0"/>
    <n v="0.81100000000000005"/>
    <n v="0.7384615384615385"/>
    <n v="2806.12"/>
  </r>
  <r>
    <n v="506101"/>
    <n v="3301"/>
    <s v="De Strandjutter"/>
    <s v="Frans Masereellaan 9"/>
    <s v="8370 Blankenberge"/>
    <x v="5"/>
    <x v="2"/>
    <s v=""/>
    <n v="20.941999999999993"/>
    <n v="33.752999999999993"/>
    <n v="8.1550000000000011"/>
    <n v="136.56799999999998"/>
    <n v="0.46021029816648112"/>
    <n v="0.97500357142857152"/>
    <n v="140"/>
    <n v="71.12"/>
    <n v="69.73"/>
    <n v="1.9934031263444618E-2"/>
    <n v="2163.2333333333336"/>
    <n v="2120.9541666666669"/>
    <n v="5.5910000000000002"/>
    <n v="6.7839999999999998"/>
    <n v="0"/>
    <n v="1.1930000000000001"/>
    <n v="3.7029999999999998"/>
    <n v="2"/>
    <n v="16.164999999999999"/>
    <n v="14.393000000000001"/>
    <n v="0"/>
    <n v="0"/>
    <n v="21.012"/>
    <n v="30.896000000000001"/>
    <n v="0"/>
    <n v="9.8840000000000003"/>
    <n v="0.77812105041426771"/>
    <n v="9956.8000000000011"/>
  </r>
  <r>
    <n v="506105"/>
    <n v="3572"/>
    <s v="Polderzicht"/>
    <s v="A. Rodenbachstraat 12"/>
    <s v="8370 Blankenberge"/>
    <x v="5"/>
    <x v="1"/>
    <s v=""/>
    <n v="22.349999999999994"/>
    <n v="26.273999999999994"/>
    <n v="5.8640000000000008"/>
    <n v="147.255"/>
    <n v="0.37002478693422963"/>
    <n v="0.90954085365853643"/>
    <n v="148"/>
    <n v="66.41"/>
    <n v="65.099999999999994"/>
    <n v="2.0122887864823413E-2"/>
    <n v="2019.9708333333331"/>
    <n v="1980.125"/>
    <n v="5.1079999999999997"/>
    <n v="5.0960000000000001"/>
    <n v="1.2E-2"/>
    <n v="0"/>
    <n v="4.859"/>
    <n v="3"/>
    <n v="18.611999999999998"/>
    <n v="17.021999999999998"/>
    <n v="0"/>
    <n v="0"/>
    <n v="22.59"/>
    <n v="26.693000000000001"/>
    <n v="0"/>
    <n v="4.1029999999999998"/>
    <n v="0.70581186339125224"/>
    <n v="9828.68"/>
  </r>
  <r>
    <n v="506106"/>
    <n v="28234"/>
    <s v="Huis aan Zee (Vulpia)"/>
    <s v="Maurice Devriendtlaan 15"/>
    <s v="8370 Blankenberge"/>
    <x v="5"/>
    <x v="0"/>
    <s v="Vulpia"/>
    <n v="13.749000000000013"/>
    <n v="16.185000000000006"/>
    <n v="3.7810000000000001"/>
    <n v="111.628"/>
    <n v="0.30202995664170296"/>
    <n v="0.87860498687664068"/>
    <n v="117"/>
    <n v="93.1"/>
    <n v="91.28"/>
    <n v="1.9938650306748462E-2"/>
    <n v="2831.7916666666665"/>
    <n v="2776.4333333333334"/>
    <n v="3.645"/>
    <n v="3.7770000000000001"/>
    <n v="0"/>
    <n v="0.13200000000000001"/>
    <n v="6.9359999999999999"/>
    <n v="0"/>
    <n v="12.795999999999999"/>
    <n v="6.298"/>
    <n v="0"/>
    <n v="0"/>
    <n v="15.414"/>
    <n v="17.239000000000001"/>
    <n v="0"/>
    <n v="1.825"/>
    <n v="0.67551050461417628"/>
    <n v="10892.699999999999"/>
  </r>
  <r>
    <n v="507101"/>
    <n v="3857"/>
    <s v="Jacky Maes"/>
    <s v="Duinenstraat 106"/>
    <s v="8450 Bredene"/>
    <x v="5"/>
    <x v="2"/>
    <s v=""/>
    <n v="26.187999999999946"/>
    <n v="49.900000000000048"/>
    <n v="6.5300000000000011"/>
    <n v="153.58700000000002"/>
    <n v="0.53792313151503701"/>
    <n v="0.97240416666666674"/>
    <n v="150"/>
    <n v="73.790000000000006"/>
    <n v="72.36"/>
    <n v="1.9762299613045986E-2"/>
    <n v="2244.4458333333337"/>
    <n v="2200.9500000000003"/>
    <n v="6"/>
    <n v="6.5289999999999999"/>
    <n v="0"/>
    <n v="0.52900000000000003"/>
    <n v="3.887"/>
    <n v="3"/>
    <n v="21.773"/>
    <n v="21.126999999999999"/>
    <n v="0"/>
    <n v="0"/>
    <n v="25.812000000000001"/>
    <n v="41.6"/>
    <n v="0"/>
    <n v="15.788"/>
    <n v="0.83218191743689174"/>
    <n v="11068.500000000002"/>
  </r>
  <r>
    <n v="507105"/>
    <n v="3861"/>
    <s v="Huize Westerhauwe"/>
    <s v="Klemskerkestraat 19"/>
    <s v="8450 Bredene"/>
    <x v="5"/>
    <x v="1"/>
    <s v=""/>
    <n v="8.3130000000000006"/>
    <n v="8.8759999999999994"/>
    <n v="2.8579999999999997"/>
    <n v="37.741999999999997"/>
    <n v="0.53115892109586138"/>
    <n v="0.97222414529914525"/>
    <n v="39"/>
    <n v="80.39"/>
    <n v="81.45"/>
    <n v="-1.3014119091467213E-2"/>
    <n v="2445.1958333333332"/>
    <n v="2477.4375"/>
    <n v="1.899"/>
    <n v="2.6139999999999999"/>
    <n v="0"/>
    <n v="0.71499999999999997"/>
    <n v="2.94"/>
    <n v="2"/>
    <n v="6.2569999999999997"/>
    <n v="4.8719999999999999"/>
    <n v="0"/>
    <n v="0"/>
    <n v="7.9260000000000002"/>
    <n v="7.4530000000000003"/>
    <n v="0.47299999999999998"/>
    <n v="0"/>
    <n v="0.9931765389082462"/>
    <n v="3135.21"/>
  </r>
  <r>
    <n v="508101"/>
    <n v="3826"/>
    <s v="Ter Potterie"/>
    <s v="Peterseliestraat 21"/>
    <s v="8000 Brugge"/>
    <x v="5"/>
    <x v="2"/>
    <s v=""/>
    <n v="21.547999999999988"/>
    <n v="43.313000000000009"/>
    <n v="6.6579999999999968"/>
    <n v="117.22100000000002"/>
    <n v="0.61012105339486933"/>
    <n v="0.98263085749638124"/>
    <n v="117"/>
    <n v="69.86"/>
    <n v="66.53"/>
    <n v="5.005260784608434E-2"/>
    <n v="2124.9083333333333"/>
    <n v="2023.6208333333334"/>
    <n v="5.0739999999999998"/>
    <n v="6.2359999999999998"/>
    <n v="0"/>
    <n v="1.1619999999999999"/>
    <n v="6.944"/>
    <n v="3"/>
    <n v="17.965"/>
    <n v="13.839"/>
    <n v="0"/>
    <n v="0"/>
    <n v="21.640999999999998"/>
    <n v="39.088000000000001"/>
    <n v="0"/>
    <n v="17.446999999999999"/>
    <n v="0.90993482600226061"/>
    <n v="8173.62"/>
  </r>
  <r>
    <n v="508102"/>
    <n v="3358"/>
    <s v="Hallenhuis"/>
    <s v="Pastoriestraat 1B"/>
    <s v="8200 Brugge"/>
    <x v="5"/>
    <x v="2"/>
    <s v=""/>
    <n v="22.601999999999993"/>
    <n v="34.132999999999996"/>
    <n v="6.769000000000001"/>
    <n v="110.416"/>
    <n v="0.57513403854513823"/>
    <n v="0.97788016224188767"/>
    <n v="109"/>
    <n v="69.86"/>
    <n v="66.53"/>
    <n v="5.005260784608434E-2"/>
    <n v="2124.9083333333333"/>
    <n v="2023.6208333333334"/>
    <n v="4.3449999999999998"/>
    <n v="6.266"/>
    <n v="0"/>
    <n v="1.921"/>
    <n v="3.8540000000000001"/>
    <n v="4"/>
    <n v="16.34"/>
    <n v="18.742000000000001"/>
    <n v="0"/>
    <n v="2"/>
    <n v="18.949000000000002"/>
    <n v="32.607999999999997"/>
    <n v="0"/>
    <n v="13.659000000000001"/>
    <n v="0.86845881810260872"/>
    <n v="7614.74"/>
  </r>
  <r>
    <n v="508104"/>
    <n v="3318"/>
    <s v="De Zeventorentjes"/>
    <s v="Sint-Lucaslaan 50"/>
    <s v="8310 Brugge"/>
    <x v="5"/>
    <x v="2"/>
    <s v=""/>
    <n v="18.897999999999982"/>
    <n v="40.263000000000012"/>
    <n v="9.2029999999999976"/>
    <n v="120.38400000000001"/>
    <n v="0.56788277511961704"/>
    <n v="0.95833730158730179"/>
    <n v="122"/>
    <n v="69.86"/>
    <n v="66.53"/>
    <n v="5.005260784608434E-2"/>
    <n v="2124.9083333333333"/>
    <n v="2023.6208333333334"/>
    <n v="4.7220000000000004"/>
    <n v="8.2319999999999993"/>
    <n v="0"/>
    <n v="3.51"/>
    <n v="3.0510000000000002"/>
    <n v="1"/>
    <n v="17.812000000000001"/>
    <n v="15.83"/>
    <n v="0"/>
    <n v="0"/>
    <n v="20.675999999999998"/>
    <n v="37.795000000000002"/>
    <n v="0"/>
    <n v="17.119"/>
    <n v="0.8682181410346278"/>
    <n v="8522.92"/>
  </r>
  <r>
    <n v="508106"/>
    <n v="3787"/>
    <s v="Ten Boomgaarde"/>
    <s v="Ter Beke 27A"/>
    <s v="8200 Brugge"/>
    <x v="5"/>
    <x v="2"/>
    <s v=""/>
    <n v="21.230999999999995"/>
    <n v="34.241999999999976"/>
    <n v="6.1349999999999998"/>
    <n v="108.96899999999999"/>
    <n v="0.56537180298984091"/>
    <n v="0.98362976190476192"/>
    <n v="108"/>
    <n v="69.86"/>
    <n v="66.53"/>
    <n v="5.005260784608434E-2"/>
    <n v="2124.9083333333333"/>
    <n v="2023.6208333333334"/>
    <n v="4.2140000000000004"/>
    <n v="5.7560000000000002"/>
    <n v="0"/>
    <n v="1.542"/>
    <n v="7.0960000000000001"/>
    <n v="5"/>
    <n v="15.897"/>
    <n v="14.127000000000001"/>
    <n v="0"/>
    <n v="0"/>
    <n v="18.54"/>
    <n v="34.808999999999997"/>
    <n v="0"/>
    <n v="16.268999999999998"/>
    <n v="0.85467361165098865"/>
    <n v="7544.88"/>
  </r>
  <r>
    <n v="508111"/>
    <n v="3579"/>
    <s v="Regina Coeli"/>
    <s v="Koning Leopold III-laan 4"/>
    <s v="8200 Brugge"/>
    <x v="5"/>
    <x v="1"/>
    <s v=""/>
    <n v="17.748000000000005"/>
    <n v="21.575999999999997"/>
    <n v="7.5479999999999992"/>
    <n v="86.953000000000003"/>
    <n v="0.53904983151817643"/>
    <n v="0.96944722222222224"/>
    <n v="80"/>
    <n v="77.760000000000005"/>
    <n v="76.41"/>
    <n v="1.7667844522968323E-2"/>
    <n v="2365.2000000000003"/>
    <n v="2324.1374999999998"/>
    <n v="3.8029999999999999"/>
    <n v="5.6580000000000004"/>
    <n v="0"/>
    <n v="1.855"/>
    <n v="4.4480000000000004"/>
    <n v="4"/>
    <n v="13.535"/>
    <n v="12.622"/>
    <n v="0"/>
    <n v="0"/>
    <n v="16.305"/>
    <n v="19.376999999999999"/>
    <n v="0"/>
    <n v="3.0720000000000001"/>
    <n v="0.93255987296237486"/>
    <n v="6220.8"/>
  </r>
  <r>
    <n v="508112"/>
    <n v="3683"/>
    <s v="Sint-Jozef, Brugge"/>
    <s v="Spoorwegstraat 250"/>
    <s v="8200 Brugge"/>
    <x v="5"/>
    <x v="1"/>
    <s v=""/>
    <n v="30.611999999999998"/>
    <n v="40.452000000000048"/>
    <n v="9.4860000000000007"/>
    <n v="193.65999999999997"/>
    <n v="0.41593514406692178"/>
    <n v="0.97515639730639747"/>
    <n v="189"/>
    <n v="70.53"/>
    <n v="69.150000000000006"/>
    <n v="1.9956616052060561E-2"/>
    <n v="2145.2874999999999"/>
    <n v="2103.3125000000005"/>
    <n v="8.4770000000000003"/>
    <n v="8.4770000000000003"/>
    <n v="0"/>
    <n v="0"/>
    <n v="17.503"/>
    <n v="1"/>
    <n v="29.303000000000001"/>
    <n v="12.923999999999999"/>
    <n v="0"/>
    <n v="0"/>
    <n v="35.46"/>
    <n v="38.725999999999999"/>
    <n v="0"/>
    <n v="3.266"/>
    <n v="0.92431602415508862"/>
    <n v="13330.17"/>
  </r>
  <r>
    <n v="508114"/>
    <n v="3838"/>
    <s v="Van Zuylen"/>
    <s v="Geralaan 50"/>
    <s v="8310 Brugge"/>
    <x v="5"/>
    <x v="2"/>
    <s v=""/>
    <n v="23.310000000000006"/>
    <n v="36.385999999999989"/>
    <n v="6.5030000000000001"/>
    <n v="120.944"/>
    <n v="0.54735249371609995"/>
    <n v="0.97647634408602146"/>
    <n v="120"/>
    <n v="69.86"/>
    <n v="66.53"/>
    <n v="5.005260784608434E-2"/>
    <n v="2124.9083333333333"/>
    <n v="2023.6208333333334"/>
    <n v="5.0599999999999996"/>
    <n v="5.7409999999999997"/>
    <n v="0"/>
    <n v="0.68100000000000005"/>
    <n v="9.41"/>
    <n v="6"/>
    <n v="17.341999999999999"/>
    <n v="13.734999999999999"/>
    <n v="0"/>
    <n v="0"/>
    <n v="20.965"/>
    <n v="35.207999999999998"/>
    <n v="0"/>
    <n v="14.243"/>
    <n v="0.87391446446913812"/>
    <n v="8383.2000000000007"/>
  </r>
  <r>
    <n v="508116"/>
    <n v="3862"/>
    <s v="Westervier"/>
    <s v="Speelpleinlaan 44"/>
    <s v="8310 Brugge"/>
    <x v="5"/>
    <x v="1"/>
    <s v=""/>
    <n v="16.680000000000003"/>
    <n v="30.389000000000014"/>
    <n v="8.6480000000000015"/>
    <n v="118.68100000000001"/>
    <n v="0.46946857542487858"/>
    <n v="0.99652500000000011"/>
    <n v="87"/>
    <n v="80.42"/>
    <n v="78.84"/>
    <n v="2.0040588533739134E-2"/>
    <n v="2446.1083333333331"/>
    <n v="2398.0500000000002"/>
    <n v="5.3419999999999996"/>
    <n v="8.1370000000000005"/>
    <n v="0"/>
    <n v="2.7949999999999999"/>
    <n v="6.0350000000000001"/>
    <n v="0"/>
    <n v="18.497"/>
    <n v="10.130000000000001"/>
    <n v="2.3319999999999999"/>
    <n v="0"/>
    <n v="22.577999999999999"/>
    <n v="28.35"/>
    <n v="0"/>
    <n v="5.7720000000000002"/>
    <n v="0.93041317928555922"/>
    <n v="6996.54"/>
  </r>
  <r>
    <n v="508117"/>
    <n v="3396"/>
    <s v="Herdershove"/>
    <s v="Oude Oostendse Steenweg 95"/>
    <s v="8000 Brugge"/>
    <x v="5"/>
    <x v="1"/>
    <s v=""/>
    <n v="33.217000000000048"/>
    <n v="41.885000000000048"/>
    <n v="10.411"/>
    <n v="199.09300000000002"/>
    <n v="0.42951284073272333"/>
    <n v="0.97683231707317086"/>
    <n v="181"/>
    <n v="72.900000000000006"/>
    <n v="71.47"/>
    <n v="2.0008395130824308E-2"/>
    <n v="2217.3750000000005"/>
    <n v="2173.8791666666666"/>
    <n v="8.3230000000000004"/>
    <n v="9.8949999999999996"/>
    <n v="0"/>
    <n v="1.5720000000000001"/>
    <n v="11.693"/>
    <n v="4"/>
    <n v="28.007999999999999"/>
    <n v="19.946999999999999"/>
    <n v="0"/>
    <n v="0"/>
    <n v="34.168999999999997"/>
    <n v="39.924999999999997"/>
    <n v="0"/>
    <n v="5.7560000000000002"/>
    <n v="0.85858509642954151"/>
    <n v="13194.900000000001"/>
  </r>
  <r>
    <n v="508118"/>
    <n v="12419"/>
    <s v="De Vliedberg"/>
    <s v="Ruddershove 1"/>
    <s v="8000 Brugge"/>
    <x v="5"/>
    <x v="2"/>
    <s v=""/>
    <n v="16.419999999999995"/>
    <n v="25.13999999999999"/>
    <n v="5.3940000000000001"/>
    <n v="94.057999999999993"/>
    <n v="0.49920261966020957"/>
    <n v="0.98003611111111122"/>
    <n v="92"/>
    <n v="69.86"/>
    <n v="66.53"/>
    <n v="5.005260784608434E-2"/>
    <n v="2124.9083333333333"/>
    <n v="2023.6208333333334"/>
    <n v="4.1150000000000002"/>
    <n v="3.891"/>
    <n v="0.224"/>
    <n v="0"/>
    <n v="9.016"/>
    <n v="1"/>
    <n v="14.785"/>
    <n v="7.1459999999999999"/>
    <n v="0"/>
    <n v="0"/>
    <n v="17.978000000000002"/>
    <n v="25.021000000000001"/>
    <n v="0"/>
    <n v="7.0430000000000001"/>
    <n v="0.927577358490566"/>
    <n v="6427.12"/>
  </r>
  <r>
    <n v="508121"/>
    <n v="22503"/>
    <s v="Engelendale"/>
    <s v="Vlamingdam 34"/>
    <s v="8000 Brugge"/>
    <x v="5"/>
    <x v="1"/>
    <s v=""/>
    <n v="11.688999999999995"/>
    <n v="23.196999999999989"/>
    <n v="5.4139999999999997"/>
    <n v="91.643999999999991"/>
    <n v="0.4397451006066953"/>
    <n v="0.96006944444444431"/>
    <n v="88"/>
    <n v="81"/>
    <n v="79.41"/>
    <n v="2.0022667170381592E-2"/>
    <n v="2463.75"/>
    <n v="2415.3874999999998"/>
    <n v="3.9329999999999998"/>
    <n v="4.907"/>
    <n v="0"/>
    <n v="0.97399999999999998"/>
    <n v="3.6339999999999999"/>
    <n v="0"/>
    <n v="12.846"/>
    <n v="8.0109999999999992"/>
    <n v="1.2010000000000001"/>
    <n v="0"/>
    <n v="16.067"/>
    <n v="21.068000000000001"/>
    <n v="0"/>
    <n v="5.0010000000000003"/>
    <n v="0.86648729446935724"/>
    <n v="7128"/>
  </r>
  <r>
    <n v="508125"/>
    <n v="25143"/>
    <s v="Huize Vogelzang"/>
    <s v="Wittemolenstraat 85"/>
    <s v="8200 Brugge"/>
    <x v="5"/>
    <x v="1"/>
    <s v=""/>
    <n v="8.6219999999999981"/>
    <n v="8.0409999999999986"/>
    <n v="1.7069999999999999"/>
    <n v="39.094999999999999"/>
    <n v="0.46988105895894611"/>
    <n v="0.98333333333333328"/>
    <n v="40"/>
    <n v="90.05"/>
    <n v="89.24"/>
    <n v="9.0766472433887468E-3"/>
    <n v="2739.0208333333335"/>
    <n v="2714.3833333333332"/>
    <n v="1.4239999999999999"/>
    <n v="1.7070000000000001"/>
    <n v="0"/>
    <n v="0.28299999999999997"/>
    <n v="2.0179999999999998"/>
    <n v="2"/>
    <n v="5.1849999999999996"/>
    <n v="5.101"/>
    <n v="0"/>
    <n v="0"/>
    <n v="6.0910000000000002"/>
    <n v="7.96"/>
    <n v="0"/>
    <n v="1.869"/>
    <n v="0.80427470217238961"/>
    <n v="3602"/>
  </r>
  <r>
    <n v="508137"/>
    <n v="26670"/>
    <s v="Prinsenhof, Brugge (Emeis)"/>
    <s v="Gebroeders Marreytstraat 50"/>
    <s v="8000 Brugge"/>
    <x v="5"/>
    <x v="0"/>
    <s v="Emeis"/>
    <n v="7.5629999999999979"/>
    <n v="12.148999999999999"/>
    <n v="2.2869999999999999"/>
    <n v="64.783000000000001"/>
    <n v="0.33957982804130704"/>
    <n v="0.44295145413870229"/>
    <n v="136"/>
    <n v="99.46"/>
    <n v="99.46"/>
    <n v="0"/>
    <n v="3025.2416666666663"/>
    <n v="3025.2416666666668"/>
    <n v="1.8520000000000001"/>
    <n v="2.2869999999999999"/>
    <n v="0"/>
    <n v="0.435"/>
    <n v="2.08"/>
    <n v="0"/>
    <n v="7.1029999999999998"/>
    <n v="5.47"/>
    <n v="0"/>
    <n v="0"/>
    <n v="8.2620000000000005"/>
    <n v="9.891"/>
    <n v="0"/>
    <n v="1.629"/>
    <n v="0.61170052832782096"/>
    <n v="13526.56"/>
  </r>
  <r>
    <n v="508138"/>
    <n v="29656"/>
    <s v="Sint-Pietersmolenwijk"/>
    <s v="Rik Slabbinckstraat 3"/>
    <s v="8000 Brugge"/>
    <x v="5"/>
    <x v="2"/>
    <s v=""/>
    <n v="19.698999999999998"/>
    <n v="38.342999999999961"/>
    <n v="9.2290000000000045"/>
    <n v="123.661"/>
    <n v="0.54399527741163312"/>
    <n v="0.59411477760987863"/>
    <n v="170"/>
    <n v="70.41"/>
    <n v="67.08"/>
    <n v="4.964221824686943E-2"/>
    <n v="2141.6374999999998"/>
    <n v="2040.3500000000001"/>
    <n v="4.9720000000000004"/>
    <n v="8.7240000000000002"/>
    <n v="0"/>
    <n v="3.7519999999999998"/>
    <n v="5.9489999999999998"/>
    <n v="1"/>
    <n v="17.707999999999998"/>
    <n v="13.055"/>
    <n v="0"/>
    <n v="0"/>
    <n v="21.073"/>
    <n v="35.630000000000003"/>
    <n v="0"/>
    <n v="14.557"/>
    <n v="0.86377659084630265"/>
    <n v="11969.699999999999"/>
  </r>
  <r>
    <n v="509101"/>
    <n v="3672"/>
    <s v="De Stek"/>
    <s v="Brouwerijstraat 2"/>
    <s v="8340 Damme"/>
    <x v="5"/>
    <x v="1"/>
    <s v=""/>
    <n v="10.068"/>
    <n v="16.440999999999995"/>
    <n v="3.879"/>
    <n v="70.091000000000008"/>
    <n v="0.43355066984348906"/>
    <n v="0.99178274647887321"/>
    <n v="64"/>
    <n v="67.23"/>
    <n v="65.91"/>
    <n v="2.0027309968138507E-2"/>
    <n v="2044.9125000000001"/>
    <n v="2004.7625"/>
    <n v="2.9580000000000002"/>
    <n v="3.8759999999999999"/>
    <n v="0"/>
    <n v="0.91800000000000004"/>
    <n v="4.1779999999999999"/>
    <n v="0"/>
    <n v="10.409000000000001"/>
    <n v="5.6909999999999998"/>
    <n v="0.54"/>
    <n v="0"/>
    <n v="12.398"/>
    <n v="16.007000000000001"/>
    <n v="0"/>
    <n v="3.609"/>
    <n v="0.91110438205649524"/>
    <n v="4302.72"/>
  </r>
  <r>
    <n v="509102"/>
    <n v="3329"/>
    <s v="Huyze Den Hoorn"/>
    <s v="Groenestraat 10"/>
    <s v="8340 Damme"/>
    <x v="5"/>
    <x v="0"/>
    <m/>
    <n v="7.0049999999999981"/>
    <n v="3.5079999999999996"/>
    <n v="1.9180000000000004"/>
    <n v="24.469000000000001"/>
    <n v="0.50803056929175683"/>
    <n v="0.9933333333333334"/>
    <n v="25"/>
    <n v="67.22"/>
    <n v="65.900000000000006"/>
    <n v="2.0030349013656856E-2"/>
    <n v="2044.6083333333333"/>
    <n v="2004.4583333333335"/>
    <n v="1.196"/>
    <n v="1.917"/>
    <n v="0"/>
    <n v="0.72099999999999997"/>
    <n v="2.5019999999999998"/>
    <n v="2"/>
    <n v="4.0789999999999997"/>
    <n v="3.5"/>
    <n v="0"/>
    <n v="0"/>
    <n v="5.0720000000000001"/>
    <n v="3.508"/>
    <n v="1.5640000000000001"/>
    <n v="0"/>
    <n v="1"/>
    <n v="1680.5"/>
  </r>
  <r>
    <n v="509103"/>
    <n v="3522"/>
    <s v="Morgenster"/>
    <s v="Gentse Steenweg 124"/>
    <s v="8340 Damme"/>
    <x v="5"/>
    <x v="1"/>
    <s v=""/>
    <n v="11.735000000000007"/>
    <n v="18.257000000000009"/>
    <n v="3.5930000000000004"/>
    <n v="64.506000000000014"/>
    <n v="0.52064924193098328"/>
    <n v="0.94485931372549004"/>
    <n v="63"/>
    <n v="77.61"/>
    <n v="76.09"/>
    <n v="1.9976343803390639E-2"/>
    <n v="2360.6375000000003"/>
    <n v="2314.4041666666667"/>
    <n v="2.5299999999999998"/>
    <n v="3.09"/>
    <n v="0"/>
    <n v="0.56000000000000005"/>
    <n v="3.0590000000000002"/>
    <n v="2"/>
    <n v="9.4469999999999992"/>
    <n v="7.8970000000000002"/>
    <n v="0"/>
    <n v="0"/>
    <n v="10.904"/>
    <n v="14.177"/>
    <n v="0"/>
    <n v="3.2730000000000001"/>
    <n v="0.88741246184234157"/>
    <n v="4889.43"/>
  </r>
  <r>
    <n v="510101"/>
    <n v="3373"/>
    <s v="De Gavermeersen"/>
    <s v="Dammeke 3"/>
    <s v="8540 Deerlijk"/>
    <x v="5"/>
    <x v="1"/>
    <s v=""/>
    <n v="25.231000000000083"/>
    <n v="48.657000000000032"/>
    <n v="9.3350000000000009"/>
    <n v="156.67699999999999"/>
    <n v="0.53117560331127178"/>
    <n v="0.98374727463312384"/>
    <n v="149"/>
    <n v="73.2"/>
    <n v="71.760000000000005"/>
    <n v="2.006688963210701E-2"/>
    <n v="2226.5"/>
    <n v="2182.7000000000003"/>
    <n v="7.16"/>
    <n v="8.3960000000000008"/>
    <n v="0"/>
    <n v="1.236"/>
    <n v="11.798999999999999"/>
    <n v="0"/>
    <n v="25.093"/>
    <n v="13.38"/>
    <n v="0"/>
    <n v="0"/>
    <n v="30.669"/>
    <n v="38.372999999999998"/>
    <n v="0"/>
    <n v="7.7039999999999997"/>
    <n v="0.95727644024075664"/>
    <n v="10906.800000000001"/>
  </r>
  <r>
    <n v="511101"/>
    <n v="3247"/>
    <s v="Duneroze (Anima)"/>
    <s v="Koninklijke Baan 90"/>
    <s v="8420 De Haan"/>
    <x v="5"/>
    <x v="0"/>
    <s v="Anima"/>
    <n v="25.834000000000003"/>
    <n v="32.408000000000015"/>
    <n v="7.1219999999999999"/>
    <n v="155.69800000000001"/>
    <n v="0.41981271435728151"/>
    <n v="0.98438749999999986"/>
    <n v="144"/>
    <n v="76.41"/>
    <n v="74.91"/>
    <n v="2.0024028834601415E-2"/>
    <n v="2324.1374999999998"/>
    <n v="2278.5124999999998"/>
    <n v="6.444"/>
    <n v="6.6150000000000002"/>
    <n v="0"/>
    <n v="0.17100000000000001"/>
    <n v="5.7460000000000004"/>
    <n v="3"/>
    <n v="21.664000000000001"/>
    <n v="18.585000000000001"/>
    <n v="0"/>
    <n v="0"/>
    <n v="26.693999999999999"/>
    <n v="35.140999999999998"/>
    <n v="0"/>
    <n v="8.4469999999999992"/>
    <n v="0.83314023022873374"/>
    <n v="11003.039999999999"/>
  </r>
  <r>
    <n v="511103"/>
    <n v="15304"/>
    <s v="Zilverduin (Emeis)"/>
    <s v="Vosseslag 143"/>
    <s v="8420 De Haan"/>
    <x v="5"/>
    <x v="0"/>
    <s v="Emeis"/>
    <n v="7.1589999999999963"/>
    <n v="12.279999999999996"/>
    <n v="1.3160000000000001"/>
    <n v="57.169999999999995"/>
    <n v="0.36304005597341255"/>
    <n v="0.63828809523809527"/>
    <n v="100"/>
    <n v="109.96"/>
    <n v="107.8"/>
    <n v="2.0037105751391504E-2"/>
    <n v="3344.6166666666663"/>
    <n v="3278.9166666666665"/>
    <n v="1.7609999999999999"/>
    <n v="1.3160000000000001"/>
    <n v="0.44500000000000001"/>
    <n v="0"/>
    <n v="1.6120000000000001"/>
    <n v="0"/>
    <n v="7.0039999999999996"/>
    <n v="5.4269999999999996"/>
    <n v="0"/>
    <n v="0"/>
    <n v="8.0489999999999995"/>
    <n v="10.287000000000001"/>
    <n v="0"/>
    <n v="2.238"/>
    <n v="0.68639478602578241"/>
    <n v="10996"/>
  </r>
  <r>
    <n v="512101"/>
    <n v="3491"/>
    <s v="Mariaburcht"/>
    <s v="Zuster Adriennestraat 1"/>
    <s v="8720 Dentergem"/>
    <x v="5"/>
    <x v="1"/>
    <s v=""/>
    <n v="15.544000000000004"/>
    <n v="20.18300000000001"/>
    <n v="9.6990000000000016"/>
    <n v="95.734999999999985"/>
    <n v="0.4744973102835956"/>
    <n v="0.9872462585034012"/>
    <n v="82"/>
    <n v="73.349999999999994"/>
    <n v="71.930000000000007"/>
    <n v="1.9741415264840745E-2"/>
    <n v="2231.0624999999995"/>
    <n v="2187.8708333333338"/>
    <n v="4.0599999999999996"/>
    <n v="8.2070000000000007"/>
    <n v="0"/>
    <n v="4.1470000000000002"/>
    <n v="4.0819999999999999"/>
    <n v="1"/>
    <n v="14.430999999999999"/>
    <n v="11.452"/>
    <n v="0"/>
    <n v="0"/>
    <n v="17.207999999999998"/>
    <n v="18.02"/>
    <n v="0"/>
    <n v="0.81200000000000006"/>
    <n v="0.89756570107184153"/>
    <n v="6014.7"/>
  </r>
  <r>
    <n v="512102"/>
    <n v="3536"/>
    <s v="Samen Wakken"/>
    <s v="Hekkenstraat 1"/>
    <s v="8720 Dentergem"/>
    <x v="5"/>
    <x v="1"/>
    <s v=""/>
    <n v="20.982000000000017"/>
    <n v="32.831000000000017"/>
    <n v="9.2260000000000009"/>
    <n v="115.98"/>
    <n v="0.54353336782203854"/>
    <n v="0.97291111111111117"/>
    <n v="108"/>
    <n v="78.27"/>
    <n v="73.03"/>
    <n v="7.1751335067780309E-2"/>
    <n v="2380.7125000000001"/>
    <n v="2221.3291666666669"/>
    <n v="5.3250000000000002"/>
    <n v="7.4240000000000004"/>
    <n v="0"/>
    <n v="2.0990000000000002"/>
    <n v="5.202"/>
    <n v="2"/>
    <n v="19.021000000000001"/>
    <n v="15.72"/>
    <n v="0"/>
    <n v="0"/>
    <n v="22.745999999999999"/>
    <n v="24.852"/>
    <n v="0"/>
    <n v="2.1059999999999999"/>
    <n v="0.99097472924187724"/>
    <n v="8453.16"/>
  </r>
  <r>
    <n v="513101"/>
    <n v="3639"/>
    <s v="Sint-Bernardus, De Panne"/>
    <s v="Koninklijke Baan 18"/>
    <s v="8660 De Panne"/>
    <x v="5"/>
    <x v="1"/>
    <s v=""/>
    <n v="21.436000000000003"/>
    <n v="29.328000000000007"/>
    <n v="5.8689999999999998"/>
    <n v="120.818"/>
    <n v="0.46874637885083359"/>
    <n v="0.96168359267591563"/>
    <n v="115"/>
    <n v="72.069999999999993"/>
    <n v="70.66"/>
    <n v="1.9954712708746047E-2"/>
    <n v="2192.1291666666666"/>
    <n v="2149.2416666666668"/>
    <n v="5.4509999999999996"/>
    <n v="4.8899999999999997"/>
    <n v="0.56100000000000005"/>
    <n v="0"/>
    <n v="6.0469999999999997"/>
    <n v="2"/>
    <n v="17.812999999999999"/>
    <n v="13.554"/>
    <n v="0"/>
    <n v="0"/>
    <n v="22.111000000000001"/>
    <n v="28.757999999999999"/>
    <n v="0"/>
    <n v="6.6470000000000002"/>
    <n v="0.91398254240877119"/>
    <n v="8288.0499999999993"/>
  </r>
  <r>
    <n v="513103"/>
    <n v="23933"/>
    <s v="Residentie Duinenzee (Vulpia)"/>
    <s v="Dynastielaan 42"/>
    <s v="8660 De Panne"/>
    <x v="5"/>
    <x v="0"/>
    <s v="Vulpia"/>
    <n v="7.3169999999999993"/>
    <n v="6.2600000000000007"/>
    <n v="1.4629999999999999"/>
    <n v="49.832999999999998"/>
    <n v="0.30180803884975821"/>
    <n v="0.86017556497175152"/>
    <n v="58"/>
    <n v="86.48"/>
    <n v="84.79"/>
    <n v="1.993159570704095E-2"/>
    <n v="2630.4333333333334"/>
    <n v="2579.0291666666672"/>
    <n v="1.413"/>
    <n v="1.4610000000000001"/>
    <n v="0"/>
    <n v="4.8000000000000001E-2"/>
    <n v="3.12"/>
    <n v="1"/>
    <n v="5.7770000000000001"/>
    <n v="3.718"/>
    <n v="0"/>
    <n v="0"/>
    <n v="6.5759999999999996"/>
    <n v="6.6870000000000003"/>
    <n v="0"/>
    <n v="0.111"/>
    <n v="0.63835285062400349"/>
    <n v="5015.84"/>
  </r>
  <r>
    <n v="514101"/>
    <n v="3872"/>
    <s v="Yserheem"/>
    <s v="Ijzerheemplein 1"/>
    <s v="8600 Diksmuide"/>
    <x v="5"/>
    <x v="2"/>
    <s v=""/>
    <n v="15.964999999999998"/>
    <n v="26.819000000000006"/>
    <n v="4.75"/>
    <n v="101.02099999999999"/>
    <n v="0.47053582918403114"/>
    <n v="0.98706229773462795"/>
    <n v="100"/>
    <n v="65.58"/>
    <n v="64.290000000000006"/>
    <n v="2.0065328978067898E-2"/>
    <n v="1994.7250000000001"/>
    <n v="1955.4875000000002"/>
    <n v="3.8660000000000001"/>
    <n v="4.2910000000000004"/>
    <n v="0"/>
    <n v="0.42499999999999999"/>
    <n v="1.8320000000000001"/>
    <n v="1"/>
    <n v="14.471"/>
    <n v="14.127000000000001"/>
    <n v="0"/>
    <n v="0"/>
    <n v="16.908999999999999"/>
    <n v="26.491"/>
    <n v="0"/>
    <n v="9.5820000000000007"/>
    <n v="0.833062800850778"/>
    <n v="6558"/>
  </r>
  <r>
    <n v="514102"/>
    <n v="3685"/>
    <s v="Zilvervogel Woumen"/>
    <s v="Iepersteenweg 6"/>
    <s v="8600 Diksmuide"/>
    <x v="5"/>
    <x v="1"/>
    <s v=""/>
    <n v="14.307999999999998"/>
    <n v="31.897000000000006"/>
    <n v="5.6259999999999986"/>
    <n v="94.47999999999999"/>
    <n v="0.54859229466553772"/>
    <n v="0.987848611111111"/>
    <n v="89"/>
    <n v="76.47"/>
    <n v="74.959999999999994"/>
    <n v="2.0144076840981961E-2"/>
    <n v="2325.9625000000001"/>
    <n v="2280.0333333333333"/>
    <n v="4.2590000000000003"/>
    <n v="3.7519999999999998"/>
    <n v="0.50700000000000001"/>
    <n v="0"/>
    <n v="3.7890000000000001"/>
    <n v="0"/>
    <n v="15.118"/>
    <n v="10.504"/>
    <n v="0.82499999999999996"/>
    <n v="0"/>
    <n v="18.245999999999999"/>
    <n v="27.347000000000001"/>
    <n v="0"/>
    <n v="9.1010000000000009"/>
    <n v="0.95704842520862621"/>
    <n v="6805.83"/>
  </r>
  <r>
    <n v="515102"/>
    <n v="3665"/>
    <s v="Sint-Godelieve"/>
    <s v="St-Jans-Gasthuisstraat 16"/>
    <s v="8470 Gistel"/>
    <x v="5"/>
    <x v="1"/>
    <s v=""/>
    <n v="19.635999999999999"/>
    <n v="26.105000000000004"/>
    <n v="5.7319999999999993"/>
    <n v="101.64700000000001"/>
    <n v="0.50638976064222252"/>
    <n v="0.94752469135802453"/>
    <n v="101"/>
    <n v="67.63"/>
    <n v="66.3"/>
    <n v="2.0060331825037636E-2"/>
    <n v="2057.0791666666664"/>
    <n v="2016.625"/>
    <n v="4.8419999999999996"/>
    <n v="5.2169999999999996"/>
    <n v="0"/>
    <n v="0.375"/>
    <n v="4.7480000000000002"/>
    <n v="4"/>
    <n v="15.356999999999999"/>
    <n v="14.372999999999999"/>
    <n v="0"/>
    <n v="0"/>
    <n v="19.448"/>
    <n v="22.968"/>
    <n v="0"/>
    <n v="3.52"/>
    <n v="0.94520002276219195"/>
    <n v="6830.6299999999992"/>
  </r>
  <r>
    <n v="516101"/>
    <n v="3468"/>
    <s v="Ceder aan de Leie"/>
    <s v="Vrijdomkaai 31"/>
    <s v="8530 Harelbeke"/>
    <x v="5"/>
    <x v="2"/>
    <s v=""/>
    <n v="15.826000000000001"/>
    <n v="32.82999999999997"/>
    <n v="7.9609999999999994"/>
    <n v="118.3"/>
    <n v="0.47858833474218065"/>
    <n v="0.96341138211382116"/>
    <n v="110"/>
    <n v="71.84"/>
    <n v="70.430000000000007"/>
    <n v="2.0019877892943239E-2"/>
    <n v="2185.1333333333337"/>
    <n v="2142.2458333333338"/>
    <n v="5.1070000000000002"/>
    <n v="7.4580000000000002"/>
    <n v="0"/>
    <n v="2.351"/>
    <n v="5.5110000000000001"/>
    <n v="0"/>
    <n v="15.497999999999999"/>
    <n v="10.276999999999999"/>
    <n v="0"/>
    <n v="0"/>
    <n v="19.888999999999999"/>
    <n v="31.863"/>
    <n v="0"/>
    <n v="11.974"/>
    <n v="0.84022695692450211"/>
    <n v="7902.4000000000005"/>
  </r>
  <r>
    <n v="516102"/>
    <n v="3806"/>
    <s v="De Vlinder"/>
    <s v="Kollegeplein 5"/>
    <s v="8530 Harelbeke"/>
    <x v="5"/>
    <x v="2"/>
    <s v=""/>
    <n v="21.734999999999985"/>
    <n v="29.582999999999988"/>
    <n v="6.6730000000000009"/>
    <n v="120.348"/>
    <n v="0.48186093661714341"/>
    <n v="0.98510155826558277"/>
    <n v="115"/>
    <n v="77.260000000000005"/>
    <n v="75.75"/>
    <n v="1.99339933993401E-2"/>
    <n v="2349.9916666666668"/>
    <n v="2304.0625"/>
    <n v="4.8049999999999997"/>
    <n v="6.1710000000000003"/>
    <n v="0"/>
    <n v="1.3660000000000001"/>
    <n v="7.2779999999999996"/>
    <n v="5"/>
    <n v="16.893999999999998"/>
    <n v="14.442"/>
    <n v="0"/>
    <n v="0"/>
    <n v="20.361000000000001"/>
    <n v="23.774999999999999"/>
    <n v="0"/>
    <n v="3.4140000000000001"/>
    <n v="0.83889108358701459"/>
    <n v="8884.9000000000015"/>
  </r>
  <r>
    <n v="517101"/>
    <n v="3732"/>
    <s v="Sint-Medard"/>
    <s v="Kapelaniestraat 2"/>
    <s v="8953 Heuvelland"/>
    <x v="5"/>
    <x v="2"/>
    <s v=""/>
    <n v="9.4"/>
    <n v="20.466999999999988"/>
    <n v="3.5329999999999999"/>
    <n v="61.11"/>
    <n v="0.54655539191621649"/>
    <n v="0.96957380952380956"/>
    <n v="56"/>
    <n v="66.27"/>
    <n v="64.97"/>
    <n v="2.0009235031553052E-2"/>
    <n v="2015.7124999999999"/>
    <n v="1976.1708333333333"/>
    <n v="2.7410000000000001"/>
    <n v="2.5289999999999999"/>
    <n v="0.21199999999999999"/>
    <n v="0"/>
    <n v="2.669"/>
    <n v="1"/>
    <n v="8.6679999999999993"/>
    <n v="6.7240000000000002"/>
    <n v="0"/>
    <n v="0"/>
    <n v="10.983000000000001"/>
    <n v="18.363"/>
    <n v="0"/>
    <n v="7.38"/>
    <n v="0.87598167539267013"/>
    <n v="3711.12"/>
  </r>
  <r>
    <n v="518101"/>
    <n v="3814"/>
    <s v="Ter Linde"/>
    <s v="Gitsbergstraat 36"/>
    <s v="8830 Hooglede"/>
    <x v="5"/>
    <x v="2"/>
    <s v=""/>
    <n v="25.978999999999974"/>
    <n v="42.997000000000064"/>
    <n v="7.469999999999998"/>
    <n v="140.86199999999994"/>
    <n v="0.54270136729565155"/>
    <n v="0.98033796296296272"/>
    <n v="131"/>
    <n v="65.63"/>
    <n v="64.42"/>
    <n v="1.878298665010858E-2"/>
    <n v="1996.2458333333332"/>
    <n v="1959.4416666666668"/>
    <n v="5.8470000000000004"/>
    <n v="7.4669999999999996"/>
    <n v="0"/>
    <n v="1.62"/>
    <n v="7.8529999999999998"/>
    <n v="2"/>
    <n v="20.646000000000001"/>
    <n v="14.478999999999999"/>
    <n v="0"/>
    <n v="0"/>
    <n v="25.341999999999999"/>
    <n v="34.359000000000002"/>
    <n v="0"/>
    <n v="9.0169999999999995"/>
    <n v="0.85449772558764003"/>
    <n v="8597.5299999999988"/>
  </r>
  <r>
    <n v="519101"/>
    <n v="3510"/>
    <s v="De Groene Verte"/>
    <s v="Kouterstraat 46"/>
    <s v="8650 Houthulst"/>
    <x v="5"/>
    <x v="1"/>
    <s v=""/>
    <n v="12.979000000000001"/>
    <n v="20.781000000000013"/>
    <n v="5.4740000000000002"/>
    <n v="91.83499999999998"/>
    <n v="0.42722273642946607"/>
    <n v="0.97280263157894731"/>
    <n v="92"/>
    <n v="71.760000000000005"/>
    <n v="70.349999999999994"/>
    <n v="2.0042643923241066E-2"/>
    <n v="2182.7000000000003"/>
    <n v="2139.8125"/>
    <n v="3.89"/>
    <n v="4.367"/>
    <n v="0"/>
    <n v="0.47699999999999998"/>
    <n v="6.0709999999999997"/>
    <n v="0"/>
    <n v="14.166"/>
    <n v="6.77"/>
    <n v="1.325"/>
    <n v="0"/>
    <n v="16.966999999999999"/>
    <n v="20.155999999999999"/>
    <n v="0"/>
    <n v="3.1890000000000001"/>
    <n v="0.90686680787058349"/>
    <n v="6601.92"/>
  </r>
  <r>
    <n v="519102"/>
    <n v="3222"/>
    <s v="Cassiers"/>
    <s v="7e-Geniestraat 3"/>
    <s v="8650 Houthulst"/>
    <x v="5"/>
    <x v="1"/>
    <s v=""/>
    <n v="13.945000000000002"/>
    <n v="27.490000000000013"/>
    <n v="5.1459999999999999"/>
    <n v="99.476000000000013"/>
    <n v="0.46826370179741861"/>
    <n v="0.97088106796116491"/>
    <n v="100"/>
    <n v="69.48"/>
    <n v="68.12"/>
    <n v="1.9964768056371041E-2"/>
    <n v="2113.35"/>
    <n v="2071.9833333333336"/>
    <n v="4.4989999999999997"/>
    <n v="4.6420000000000003"/>
    <n v="0"/>
    <n v="0.14299999999999999"/>
    <n v="4.1289999999999996"/>
    <n v="0"/>
    <n v="15.177"/>
    <n v="9.8040000000000003"/>
    <n v="1.244"/>
    <n v="0"/>
    <n v="18.611999999999998"/>
    <n v="25.808"/>
    <n v="0"/>
    <n v="7.1959999999999997"/>
    <n v="0.93653976502485314"/>
    <n v="6948"/>
  </r>
  <r>
    <n v="520101"/>
    <n v="3622"/>
    <s v="Sint-Anna, Ichtegem"/>
    <s v="Westkerkestraat 66"/>
    <s v="8480 Ichtegem"/>
    <x v="5"/>
    <x v="1"/>
    <s v=""/>
    <n v="15.761000000000003"/>
    <n v="29.136999999999965"/>
    <n v="8.4269999999999996"/>
    <n v="115.895"/>
    <n v="0.46011475904913907"/>
    <n v="0.96527499999999999"/>
    <n v="117"/>
    <n v="73.61"/>
    <n v="72.17"/>
    <n v="1.9952889012054831E-2"/>
    <n v="2238.9708333333333"/>
    <n v="2195.1708333333336"/>
    <n v="5.1660000000000004"/>
    <n v="7.9130000000000003"/>
    <n v="0"/>
    <n v="2.7469999999999999"/>
    <n v="6.4029999999999996"/>
    <n v="0"/>
    <n v="17.704000000000001"/>
    <n v="7.9050000000000002"/>
    <n v="3.3959999999999999"/>
    <n v="0"/>
    <n v="21.847000000000001"/>
    <n v="29.513000000000002"/>
    <n v="0"/>
    <n v="7.6660000000000004"/>
    <n v="0.91438496610619258"/>
    <n v="8612.3700000000008"/>
  </r>
  <r>
    <n v="520103"/>
    <n v="27400"/>
    <s v="Hof Demeersseman (Korian)"/>
    <s v="Melkerijstraat 28"/>
    <s v="8480 Ichtegem"/>
    <x v="5"/>
    <x v="0"/>
    <s v="Korian"/>
    <n v="7.2900000000000018"/>
    <n v="11.849999999999998"/>
    <n v="2.6040000000000001"/>
    <n v="44.393999999999998"/>
    <n v="0.48979591836734693"/>
    <n v="0.90817346938775501"/>
    <n v="45"/>
    <n v="92.84"/>
    <n v="91.02"/>
    <n v="1.9995605361459168E-2"/>
    <n v="2823.8833333333332"/>
    <n v="2768.5250000000001"/>
    <n v="1.7529999999999999"/>
    <n v="2.0950000000000002"/>
    <n v="0"/>
    <n v="0.34200000000000003"/>
    <n v="3.722"/>
    <n v="1"/>
    <n v="6.7069999999999999"/>
    <n v="3.548"/>
    <n v="0"/>
    <n v="0"/>
    <n v="7.7370000000000001"/>
    <n v="10.827999999999999"/>
    <n v="0"/>
    <n v="3.0910000000000002"/>
    <n v="0.90048213623439244"/>
    <n v="4177.8"/>
  </r>
  <r>
    <n v="521103"/>
    <n v="3856"/>
    <s v="Home Vrijzicht"/>
    <s v="Veurnseweg 538"/>
    <s v="8906 Ieper"/>
    <x v="5"/>
    <x v="1"/>
    <s v=""/>
    <n v="20.428999999999998"/>
    <n v="22.187999999999988"/>
    <n v="11.864000000000001"/>
    <n v="127.56"/>
    <n v="0.42710097209156472"/>
    <n v="0.99224741602067201"/>
    <n v="119"/>
    <n v="77.680000000000007"/>
    <n v="76.180000000000007"/>
    <n v="1.9690207403517901E-2"/>
    <n v="2362.7666666666669"/>
    <n v="2317.1416666666669"/>
    <n v="5.4459999999999997"/>
    <n v="10.52"/>
    <n v="0"/>
    <n v="5.0739999999999998"/>
    <n v="6.7309999999999999"/>
    <n v="1"/>
    <n v="18.962"/>
    <n v="13.683999999999999"/>
    <n v="0"/>
    <n v="0"/>
    <n v="22.65"/>
    <n v="21.055"/>
    <n v="1.595"/>
    <n v="0"/>
    <n v="0.90776157995631046"/>
    <n v="9243.92"/>
  </r>
  <r>
    <n v="521104"/>
    <n v="6811"/>
    <s v="Huize Sint-Jozef"/>
    <s v="Meenseweg 31"/>
    <s v="8900 Ieper"/>
    <x v="5"/>
    <x v="1"/>
    <s v=""/>
    <n v="17.842000000000002"/>
    <n v="31.730999999999998"/>
    <n v="5.2509999999999986"/>
    <n v="109.05800000000002"/>
    <n v="0.50270498266977193"/>
    <n v="0.99090606060606068"/>
    <n v="99"/>
    <n v="68.430000000000007"/>
    <n v="67.099999999999994"/>
    <n v="1.982116244411336E-2"/>
    <n v="2081.4124999999999"/>
    <n v="2040.9583333333333"/>
    <n v="5.3479999999999999"/>
    <n v="4.7489999999999997"/>
    <n v="0.59899999999999998"/>
    <n v="0"/>
    <n v="7.7149999999999999"/>
    <n v="1"/>
    <n v="16.492999999999999"/>
    <n v="9.5079999999999991"/>
    <n v="0"/>
    <n v="0"/>
    <n v="20.791"/>
    <n v="28.318000000000001"/>
    <n v="0"/>
    <n v="7.5270000000000001"/>
    <n v="0.99956112043371625"/>
    <n v="6774.5700000000006"/>
  </r>
  <r>
    <n v="521105"/>
    <n v="3880"/>
    <s v="Huize Zonnelied"/>
    <s v="Stationsstraat 24"/>
    <s v="8900 Ieper"/>
    <x v="5"/>
    <x v="1"/>
    <s v=""/>
    <n v="23.122999999999998"/>
    <n v="44.895000000000067"/>
    <n v="9.7329999999999988"/>
    <n v="155.22100000000003"/>
    <n v="0.50090516102846938"/>
    <n v="0.94663861788617887"/>
    <n v="137"/>
    <n v="73.83"/>
    <n v="72.39"/>
    <n v="1.9892250310816317E-2"/>
    <n v="2245.6624999999999"/>
    <n v="2201.8625000000002"/>
    <n v="6.9710000000000001"/>
    <n v="4.3360000000000003"/>
    <n v="2.6349999999999998"/>
    <n v="0"/>
    <n v="8.2430000000000003"/>
    <n v="0"/>
    <n v="22.66"/>
    <n v="13.44"/>
    <n v="0.97699999999999998"/>
    <n v="0"/>
    <n v="28.228999999999999"/>
    <n v="40.718000000000004"/>
    <n v="0"/>
    <n v="12.489000000000001"/>
    <n v="0.9135235086081539"/>
    <n v="10114.709999999999"/>
  </r>
  <r>
    <n v="521106"/>
    <n v="3865"/>
    <s v="Huize Wieltjesgracht"/>
    <s v="Lange Torhoutstraat 29"/>
    <s v="8900 Ieper"/>
    <x v="5"/>
    <x v="1"/>
    <s v=""/>
    <n v="20.341999999999995"/>
    <n v="18.390000000000008"/>
    <n v="5.6299999999999981"/>
    <n v="105.057"/>
    <n v="0.42226600797662217"/>
    <n v="0.9663704128440368"/>
    <n v="106"/>
    <n v="69.36"/>
    <n v="68"/>
    <n v="2.0000000000000018E-2"/>
    <n v="2109.7000000000003"/>
    <n v="2068.3333333333335"/>
    <n v="4.9139999999999997"/>
    <n v="4.9349999999999996"/>
    <n v="0"/>
    <n v="2.1000000000000001E-2"/>
    <n v="6.8220000000000001"/>
    <n v="4"/>
    <n v="14.374000000000001"/>
    <n v="11.952999999999999"/>
    <n v="0"/>
    <n v="0"/>
    <n v="18.832999999999998"/>
    <n v="18.463999999999999"/>
    <n v="0.36899999999999999"/>
    <n v="0"/>
    <n v="0.88351507718559197"/>
    <n v="7352.16"/>
  </r>
  <r>
    <n v="521107"/>
    <n v="6812"/>
    <s v="Wintershove"/>
    <s v="Poperingseweg 288"/>
    <s v="8908 Ieper"/>
    <x v="5"/>
    <x v="1"/>
    <s v=""/>
    <n v="18.537000000000003"/>
    <n v="25.873000000000005"/>
    <n v="4.2489999999999997"/>
    <n v="103.617"/>
    <n v="0.46960440854299978"/>
    <n v="0.95987222222222235"/>
    <n v="104"/>
    <n v="70.12"/>
    <n v="66.78"/>
    <n v="5.0014974543276525E-2"/>
    <n v="2132.8166666666671"/>
    <n v="2031.2250000000001"/>
    <n v="4.734"/>
    <n v="3.754"/>
    <n v="0.98"/>
    <n v="0"/>
    <n v="7.39"/>
    <n v="3"/>
    <n v="15.204000000000001"/>
    <n v="10.638999999999999"/>
    <n v="0"/>
    <n v="0"/>
    <n v="19.131"/>
    <n v="23.013000000000002"/>
    <n v="0"/>
    <n v="3.8820000000000001"/>
    <n v="0.93120412936527142"/>
    <n v="7292.4800000000005"/>
  </r>
  <r>
    <n v="522101"/>
    <n v="3494"/>
    <s v="Maria Rustoord"/>
    <s v="Weststraat 53"/>
    <s v="8770 Ingelmunster"/>
    <x v="5"/>
    <x v="1"/>
    <s v=""/>
    <n v="24.861000000000001"/>
    <n v="55.590000000000011"/>
    <n v="12.027000000000001"/>
    <n v="177.30699999999999"/>
    <n v="0.52156993237717642"/>
    <n v="0.99027592592592573"/>
    <n v="154"/>
    <n v="74.150000000000006"/>
    <n v="68.11"/>
    <n v="8.8680076347085635E-2"/>
    <n v="2255.3958333333335"/>
    <n v="2071.6791666666668"/>
    <n v="7.2670000000000003"/>
    <n v="10.778"/>
    <n v="0"/>
    <n v="3.5110000000000001"/>
    <n v="3.5859999999999999"/>
    <n v="0"/>
    <n v="27.396000000000001"/>
    <n v="21.262"/>
    <n v="2.548"/>
    <n v="0"/>
    <n v="31.78"/>
    <n v="45.25"/>
    <n v="0"/>
    <n v="13.47"/>
    <n v="0.91418001265637927"/>
    <n v="11419.1"/>
  </r>
  <r>
    <n v="523101"/>
    <n v="3287"/>
    <s v="De Plataan, Izegem"/>
    <s v="Meensesteenweg 74"/>
    <s v="8870 Izegem"/>
    <x v="5"/>
    <x v="2"/>
    <s v=""/>
    <n v="29.749999999999968"/>
    <n v="45.958000000000013"/>
    <n v="8.1360000000000028"/>
    <n v="176.77800000000002"/>
    <n v="0.47428978719071369"/>
    <n v="0.97938782051282047"/>
    <n v="160"/>
    <n v="66.88"/>
    <n v="65.569999999999993"/>
    <n v="1.9978648772304375E-2"/>
    <n v="2034.2666666666664"/>
    <n v="1994.4208333333331"/>
    <n v="6.97"/>
    <n v="6.5019999999999998"/>
    <n v="0.46800000000000003"/>
    <n v="0"/>
    <n v="6.01"/>
    <n v="1"/>
    <n v="25.523"/>
    <n v="20.373999999999999"/>
    <n v="0"/>
    <n v="0"/>
    <n v="30.096"/>
    <n v="39.444000000000003"/>
    <n v="0"/>
    <n v="9.3480000000000008"/>
    <n v="0.85768147684605756"/>
    <n v="10700.8"/>
  </r>
  <r>
    <n v="523102"/>
    <n v="3754"/>
    <s v="Sint-Vincentius, Izegem"/>
    <s v="Hogestraat 68"/>
    <s v="8870 Izegem"/>
    <x v="5"/>
    <x v="1"/>
    <s v=""/>
    <n v="14.688999999999997"/>
    <n v="31.131000000000018"/>
    <n v="6.1440000000000028"/>
    <n v="109.973"/>
    <n v="0.47251598119538452"/>
    <n v="0.97345921828908533"/>
    <n v="110"/>
    <n v="68.569999999999993"/>
    <n v="67.22"/>
    <n v="2.0083308539125211E-2"/>
    <n v="2085.6708333333331"/>
    <n v="2044.6083333333333"/>
    <n v="4.8719999999999999"/>
    <n v="5.5019999999999998"/>
    <n v="0"/>
    <n v="0.63"/>
    <n v="4.1749999999999998"/>
    <n v="0"/>
    <n v="16.434999999999999"/>
    <n v="10.097"/>
    <n v="2.1629999999999998"/>
    <n v="0"/>
    <n v="20.134"/>
    <n v="26.094000000000001"/>
    <n v="0"/>
    <n v="5.96"/>
    <n v="0.9203033630397589"/>
    <n v="7542.6999999999989"/>
  </r>
  <r>
    <n v="523103"/>
    <n v="3780"/>
    <s v="t Pandje"/>
    <s v="Mentenhoekstraat 4"/>
    <s v="8870 Izegem"/>
    <x v="5"/>
    <x v="1"/>
    <s v=""/>
    <n v="17.411000000000001"/>
    <n v="29.772999999999982"/>
    <n v="7.6589999999999998"/>
    <n v="119.09"/>
    <n v="0.46051725585691478"/>
    <n v="0.99722222222222245"/>
    <n v="118"/>
    <n v="67.959999999999994"/>
    <n v="66.63"/>
    <n v="1.9960978538196006E-2"/>
    <n v="2067.1166666666663"/>
    <n v="2026.6624999999999"/>
    <n v="4.9690000000000003"/>
    <n v="7.6580000000000004"/>
    <n v="0"/>
    <n v="2.6890000000000001"/>
    <n v="6.6379999999999999"/>
    <n v="0"/>
    <n v="17.388999999999999"/>
    <n v="9.6170000000000009"/>
    <n v="1.1339999999999999"/>
    <n v="0"/>
    <n v="21.071000000000002"/>
    <n v="28.047000000000001"/>
    <n v="0"/>
    <n v="6.976"/>
    <n v="0.87314806294285452"/>
    <n v="8019.2799999999988"/>
  </r>
  <r>
    <n v="524101"/>
    <n v="28139"/>
    <s v="Residentie Christoff"/>
    <s v="Oude Dorpsweg 21A"/>
    <s v="8490 Jabbeke"/>
    <x v="5"/>
    <x v="0"/>
    <m/>
    <n v="6.6229999999999993"/>
    <n v="6.4179999999999984"/>
    <n v="2.6219999999999994"/>
    <n v="37.509"/>
    <n v="0.41757978085259528"/>
    <n v="0.95000000000000018"/>
    <n v="34"/>
    <n v="77.19"/>
    <n v="74.22"/>
    <n v="4.0016168148746978E-2"/>
    <n v="2347.8624999999997"/>
    <n v="2257.5250000000001"/>
    <n v="1.4159999999999999"/>
    <n v="2.6179999999999999"/>
    <n v="0"/>
    <n v="1.202"/>
    <n v="2.016"/>
    <n v="0"/>
    <n v="5.7649999999999997"/>
    <n v="4.2290000000000001"/>
    <n v="0"/>
    <n v="0"/>
    <n v="6.4130000000000003"/>
    <n v="4.7510000000000003"/>
    <n v="1.6619999999999999"/>
    <n v="0"/>
    <n v="0.89737783945657734"/>
    <n v="2624.46"/>
  </r>
  <r>
    <n v="524102"/>
    <n v="3178"/>
    <s v="Avondrust"/>
    <s v="de Manlaan 50C"/>
    <s v="8490 Jabbeke"/>
    <x v="5"/>
    <x v="1"/>
    <s v=""/>
    <n v="25.73899999999999"/>
    <n v="39.676000000000016"/>
    <n v="8.1709999999999994"/>
    <n v="148.77799999999999"/>
    <n v="0.4946026966352553"/>
    <n v="0.93972489517819691"/>
    <n v="149"/>
    <n v="75.44"/>
    <n v="73.98"/>
    <n v="1.9735063530683883E-2"/>
    <n v="2294.6333333333332"/>
    <n v="2250.2250000000004"/>
    <n v="6.2519999999999998"/>
    <n v="6.66"/>
    <n v="0"/>
    <n v="0.40799999999999997"/>
    <n v="9.1010000000000009"/>
    <n v="1"/>
    <n v="22.422000000000001"/>
    <n v="14.558999999999999"/>
    <n v="0"/>
    <n v="0"/>
    <n v="26.838999999999999"/>
    <n v="35.685000000000002"/>
    <n v="0"/>
    <n v="8.8460000000000001"/>
    <n v="0.89803572443316348"/>
    <n v="11240.56"/>
  </r>
  <r>
    <n v="525101"/>
    <n v="3281"/>
    <s v="De Noordhinder"/>
    <s v="Noordhinder 31"/>
    <s v="8301 Knokke-Heist"/>
    <x v="5"/>
    <x v="2"/>
    <s v=""/>
    <n v="19.754999999999999"/>
    <n v="31.510999999999981"/>
    <n v="12.426999999999996"/>
    <n v="148.73399999999998"/>
    <n v="0.42823429747065217"/>
    <n v="0.96666182795698929"/>
    <n v="150"/>
    <n v="71.88"/>
    <n v="70.47"/>
    <n v="2.0008514261387722E-2"/>
    <n v="2186.35"/>
    <n v="2143.4625000000001"/>
    <n v="7.2"/>
    <n v="11.926"/>
    <n v="0"/>
    <n v="4.726"/>
    <n v="8.9930000000000003"/>
    <n v="0"/>
    <n v="21.530999999999999"/>
    <n v="10.757999999999999"/>
    <n v="1.78"/>
    <n v="0"/>
    <n v="27.86"/>
    <n v="30.523"/>
    <n v="0"/>
    <n v="2.6629999999999998"/>
    <n v="0.94429412098620602"/>
    <n v="10782"/>
  </r>
  <r>
    <n v="525102"/>
    <n v="3550"/>
    <s v="Polderparel"/>
    <s v="Westkapellestraat 460"/>
    <s v="8300 Knokke-Heist"/>
    <x v="5"/>
    <x v="2"/>
    <s v=""/>
    <n v="18.131999999999991"/>
    <n v="31.690999999999974"/>
    <n v="9.379999999999999"/>
    <n v="139.80600000000001"/>
    <n v="0.42346537344606067"/>
    <n v="0.97376864801864804"/>
    <n v="128"/>
    <n v="88.65"/>
    <n v="86.93"/>
    <n v="1.9786034740595815E-2"/>
    <n v="2696.4375000000005"/>
    <n v="2644.1208333333338"/>
    <n v="6.7480000000000002"/>
    <n v="8.8759999999999994"/>
    <n v="0"/>
    <n v="2.1280000000000001"/>
    <n v="7.0419999999999998"/>
    <n v="0"/>
    <n v="19.957000000000001"/>
    <n v="11.077"/>
    <n v="1.8380000000000001"/>
    <n v="0"/>
    <n v="26.154"/>
    <n v="30.943000000000001"/>
    <n v="0"/>
    <n v="4.7889999999999997"/>
    <n v="0.93511532657900409"/>
    <n v="11347.2"/>
  </r>
  <r>
    <n v="525105"/>
    <n v="3478"/>
    <s v="Lindenhove"/>
    <s v="Bremlaan 5"/>
    <s v="8300 Knokke-Heist"/>
    <x v="5"/>
    <x v="1"/>
    <s v=""/>
    <n v="19.451000000000004"/>
    <n v="26.811000000000003"/>
    <n v="6.7040000000000006"/>
    <n v="125.87999999999998"/>
    <n v="0.42076580870670494"/>
    <n v="0.90366317966903076"/>
    <n v="120"/>
    <n v="65.239999999999995"/>
    <n v="65.239999999999995"/>
    <n v="0"/>
    <n v="1984.3833333333332"/>
    <n v="1984.3833333333332"/>
    <n v="5.056"/>
    <n v="6.4539999999999997"/>
    <n v="0"/>
    <n v="1.3979999999999999"/>
    <n v="4.8869999999999996"/>
    <n v="1"/>
    <n v="18.562999999999999"/>
    <n v="14.552"/>
    <n v="0"/>
    <n v="0"/>
    <n v="22.216999999999999"/>
    <n v="25.622"/>
    <n v="0"/>
    <n v="3.4049999999999998"/>
    <n v="0.85492204699645058"/>
    <n v="7828.7999999999993"/>
  </r>
  <r>
    <n v="525106"/>
    <n v="20513"/>
    <s v="Onze Lieve Vrouw Onbevlekt"/>
    <s v="Kursaalstraat 42"/>
    <s v="8301 Knokke-Heist"/>
    <x v="5"/>
    <x v="1"/>
    <s v=""/>
    <n v="7.5669999999999975"/>
    <n v="11.982999999999999"/>
    <n v="2.206"/>
    <n v="64.930000000000007"/>
    <n v="0.33506853534575687"/>
    <n v="0.84444166666666676"/>
    <n v="73"/>
    <n v="72.34"/>
    <n v="72.34"/>
    <n v="0"/>
    <n v="2200.3416666666667"/>
    <n v="2200.3416666666667"/>
    <n v="1.875"/>
    <n v="2.206"/>
    <n v="0"/>
    <n v="0.33100000000000002"/>
    <n v="1.738"/>
    <n v="0"/>
    <n v="7.6820000000000004"/>
    <n v="5.8230000000000004"/>
    <n v="0.121"/>
    <n v="0"/>
    <n v="8.85"/>
    <n v="11.94"/>
    <n v="0"/>
    <n v="3.09"/>
    <n v="0.6445208759632548"/>
    <n v="5280.8200000000006"/>
  </r>
  <r>
    <n v="525108"/>
    <n v="24679"/>
    <s v="Belle Epoque (Emeis)"/>
    <s v="Gilbert Decockstraat 1"/>
    <s v="8300 Knokke-Heist"/>
    <x v="5"/>
    <x v="0"/>
    <s v="Emeis"/>
    <n v="9.968"/>
    <n v="15.430000000000003"/>
    <n v="2.169"/>
    <n v="75.756999999999991"/>
    <n v="0.3638871655424582"/>
    <n v="0.74916666666666687"/>
    <n v="96"/>
    <n v="165.57"/>
    <n v="163.72999999999999"/>
    <n v="1.1238013803212654E-2"/>
    <n v="5036.0874999999996"/>
    <n v="4980.1208333333334"/>
    <n v="2.258"/>
    <n v="2.1669999999999998"/>
    <n v="9.0999999999999998E-2"/>
    <n v="0"/>
    <n v="4.8490000000000002"/>
    <n v="1"/>
    <n v="9.0909999999999993"/>
    <n v="4.875"/>
    <n v="0"/>
    <n v="0"/>
    <n v="10.188000000000001"/>
    <n v="13.706"/>
    <n v="0"/>
    <n v="3.5179999999999998"/>
    <n v="0.65557094795171178"/>
    <n v="15894.72"/>
  </r>
  <r>
    <n v="526101"/>
    <n v="3512"/>
    <s v="Meunyckenhof"/>
    <s v="Meunyckenplein 2"/>
    <s v="8680 Koekelare"/>
    <x v="5"/>
    <x v="1"/>
    <s v=""/>
    <n v="23.652000000000022"/>
    <n v="32.471999999999994"/>
    <n v="13.297999999999984"/>
    <n v="134.87100000000001"/>
    <n v="0.51472888908660863"/>
    <n v="0.95804137115839261"/>
    <n v="133"/>
    <n v="73.36"/>
    <n v="71.930000000000007"/>
    <n v="1.9880439316001475E-2"/>
    <n v="2231.3666666666668"/>
    <n v="2187.8708333333338"/>
    <n v="6.2779999999999996"/>
    <n v="9.4990000000000006"/>
    <n v="0"/>
    <n v="3.2210000000000001"/>
    <n v="8.0709999999999997"/>
    <n v="2"/>
    <n v="21.454000000000001"/>
    <n v="15.37"/>
    <n v="0"/>
    <n v="0"/>
    <n v="26.588999999999999"/>
    <n v="28.498000000000001"/>
    <n v="0"/>
    <n v="1.909"/>
    <n v="0.94466563052225938"/>
    <n v="9756.8799999999992"/>
  </r>
  <r>
    <n v="527103"/>
    <n v="15110"/>
    <s v="Dunecluze"/>
    <s v="Ter Duinenlaan 35"/>
    <s v="8670 Koksijde"/>
    <x v="5"/>
    <x v="1"/>
    <s v=""/>
    <n v="20.799999999999986"/>
    <n v="32.061999999999991"/>
    <n v="5.8080000000000007"/>
    <n v="115.354"/>
    <n v="0.50860828406470504"/>
    <n v="0.99640632183908029"/>
    <n v="110"/>
    <n v="76.89"/>
    <n v="75.38"/>
    <n v="2.0031838684001047E-2"/>
    <n v="2338.7374999999997"/>
    <n v="2292.8083333333334"/>
    <n v="5.2889999999999997"/>
    <n v="5.1159999999999997"/>
    <n v="0.17299999999999999"/>
    <n v="0"/>
    <n v="10.055999999999999"/>
    <n v="0"/>
    <n v="18.864000000000001"/>
    <n v="8.0719999999999992"/>
    <n v="0.73599999999999999"/>
    <n v="0"/>
    <n v="22.533999999999999"/>
    <n v="27.713999999999999"/>
    <n v="0"/>
    <n v="5.18"/>
    <n v="0.9908804717169698"/>
    <n v="8457.9"/>
  </r>
  <r>
    <n v="527104"/>
    <n v="23802"/>
    <s v="Noordduin (Armonea)"/>
    <s v="Abdijstraat 57"/>
    <s v="8670 Koksijde"/>
    <x v="5"/>
    <x v="0"/>
    <s v="Armonea"/>
    <n v="9.8999999999999968"/>
    <n v="12.431999999999995"/>
    <n v="2.7649999999999997"/>
    <n v="78.173000000000002"/>
    <n v="0.32104435035114415"/>
    <n v="0.90803898467432942"/>
    <n v="87"/>
    <n v="100.56"/>
    <n v="98.58"/>
    <n v="2.0085209981740793E-2"/>
    <n v="3058.7000000000003"/>
    <n v="2998.4749999999999"/>
    <n v="2.3959999999999999"/>
    <n v="2.7629999999999999"/>
    <n v="0"/>
    <n v="0.36699999999999999"/>
    <n v="2.7109999999999999"/>
    <n v="0"/>
    <n v="9.3049999999999997"/>
    <n v="6.5629999999999997"/>
    <n v="3.1E-2"/>
    <n v="0"/>
    <n v="10.771000000000001"/>
    <n v="12.481"/>
    <n v="0"/>
    <n v="1.71"/>
    <n v="0.66011285178565171"/>
    <n v="8748.7199999999993"/>
  </r>
  <r>
    <n v="528102"/>
    <n v="7943"/>
    <s v="Godtsvelde"/>
    <s v="Hospitaalstraat 35"/>
    <s v="8610 Kortemark"/>
    <x v="5"/>
    <x v="1"/>
    <s v=""/>
    <n v="22.152000000000001"/>
    <n v="50.166000000000054"/>
    <n v="11.557999999999996"/>
    <n v="176.48299999999995"/>
    <n v="0.47526390643858091"/>
    <n v="0.98287222222222204"/>
    <n v="165"/>
    <n v="72.14"/>
    <n v="70.73"/>
    <n v="1.9934963947405571E-2"/>
    <n v="2194.2583333333332"/>
    <n v="2151.3708333333334"/>
    <n v="7.5750000000000002"/>
    <n v="8.8249999999999993"/>
    <n v="0"/>
    <n v="1.25"/>
    <n v="6.101"/>
    <n v="0"/>
    <n v="26.361999999999998"/>
    <n v="15.554"/>
    <n v="4.7069999999999999"/>
    <n v="0"/>
    <n v="31.867999999999999"/>
    <n v="46.743000000000002"/>
    <n v="0"/>
    <n v="14.875"/>
    <n v="0.90208159866777682"/>
    <n v="11903.1"/>
  </r>
  <r>
    <n v="528104"/>
    <n v="27090"/>
    <s v="De Bottelarij (Emeis)"/>
    <s v="Brouwersplein 1- 87"/>
    <s v="8610 Kortemark"/>
    <x v="5"/>
    <x v="0"/>
    <s v="Emeis"/>
    <n v="6.3439999999999968"/>
    <n v="4.887999999999999"/>
    <n v="1.0200000000000002"/>
    <n v="29.573"/>
    <n v="0.41429682480641111"/>
    <n v="0.95429543010752704"/>
    <n v="31"/>
    <n v="91.06"/>
    <n v="92.26"/>
    <n v="-1.3006720138738381E-2"/>
    <n v="2769.7416666666668"/>
    <n v="2806.2416666666668"/>
    <n v="1.107"/>
    <n v="1.02"/>
    <n v="8.6999999999999994E-2"/>
    <n v="0"/>
    <n v="1.546"/>
    <n v="2"/>
    <n v="4.2320000000000002"/>
    <n v="4.7939999999999996"/>
    <n v="0"/>
    <n v="1"/>
    <n v="4.9550000000000001"/>
    <n v="4.8840000000000003"/>
    <n v="7.0999999999999994E-2"/>
    <n v="0"/>
    <n v="0.8140633685380767"/>
    <n v="2822.86"/>
  </r>
  <r>
    <n v="529101"/>
    <n v="3822"/>
    <s v="Ter Melle"/>
    <s v="Mellestraat 15"/>
    <s v="8501 Kortrijk"/>
    <x v="5"/>
    <x v="2"/>
    <s v=""/>
    <n v="14.481"/>
    <n v="28.215000000000003"/>
    <n v="6.7499999999999973"/>
    <n v="96.391000000000005"/>
    <n v="0.51297320289238624"/>
    <n v="0.97474814814814803"/>
    <n v="99"/>
    <n v="65.430000000000007"/>
    <n v="64.150000000000006"/>
    <n v="1.9953234606391312E-2"/>
    <n v="1990.1625000000001"/>
    <n v="1951.229166666667"/>
    <n v="4.6289999999999996"/>
    <n v="6.6180000000000003"/>
    <n v="0"/>
    <n v="1.9890000000000001"/>
    <n v="4.29"/>
    <n v="0"/>
    <n v="12.787000000000001"/>
    <n v="8.6240000000000006"/>
    <n v="0"/>
    <n v="0"/>
    <n v="17.030999999999999"/>
    <n v="20.893999999999998"/>
    <n v="0"/>
    <n v="3.863"/>
    <n v="0.90177074155131742"/>
    <n v="6477.5700000000006"/>
  </r>
  <r>
    <n v="529102"/>
    <n v="3697"/>
    <s v="t Huis"/>
    <s v="Condédreef 16"/>
    <s v="8500 Kortrijk"/>
    <x v="5"/>
    <x v="2"/>
    <s v=""/>
    <n v="28.85499999999999"/>
    <n v="34.290000000000006"/>
    <n v="7.0519999999999978"/>
    <n v="128.28100000000001"/>
    <n v="0.54721275948893433"/>
    <n v="0.97601085858585857"/>
    <n v="129"/>
    <n v="71.41"/>
    <n v="70.02"/>
    <n v="1.9851471008283328E-2"/>
    <n v="2172.0541666666663"/>
    <n v="2129.7750000000001"/>
    <n v="6.1660000000000004"/>
    <n v="7.0469999999999997"/>
    <n v="0"/>
    <n v="0.88100000000000001"/>
    <n v="6.681"/>
    <n v="6"/>
    <n v="17.585000000000001"/>
    <n v="17.010999999999999"/>
    <n v="0"/>
    <n v="0"/>
    <n v="23.137"/>
    <n v="26.420999999999999"/>
    <n v="0"/>
    <n v="3.2839999999999998"/>
    <n v="0.91286144184220852"/>
    <n v="9211.89"/>
  </r>
  <r>
    <n v="529103"/>
    <n v="3641"/>
    <s v="Sint Carolus"/>
    <s v="Groeningelaan 7"/>
    <s v="8500 Kortrijk"/>
    <x v="5"/>
    <x v="1"/>
    <s v=""/>
    <n v="16.145000000000003"/>
    <n v="23.785000000000004"/>
    <n v="5.5469999999999997"/>
    <n v="99.664999999999978"/>
    <n v="0.45629860031104214"/>
    <n v="0.96844846278317165"/>
    <n v="100"/>
    <n v="73.42"/>
    <n v="71.98"/>
    <n v="2.000555709919416E-2"/>
    <n v="2233.1916666666666"/>
    <n v="2189.3916666666669"/>
    <n v="4.327"/>
    <n v="5.0419999999999998"/>
    <n v="0"/>
    <n v="0.71499999999999997"/>
    <n v="5.5579999999999998"/>
    <n v="0"/>
    <n v="15.339"/>
    <n v="8.4529999999999994"/>
    <n v="1.3280000000000001"/>
    <n v="0"/>
    <n v="18.312999999999999"/>
    <n v="23.097000000000001"/>
    <n v="0"/>
    <n v="4.7839999999999998"/>
    <n v="0.93706372123013093"/>
    <n v="7342"/>
  </r>
  <r>
    <n v="529104"/>
    <n v="3290"/>
    <s v="De Pottelberg"/>
    <s v="Pottelberg 1"/>
    <s v="8500 Kortrijk"/>
    <x v="5"/>
    <x v="1"/>
    <s v=""/>
    <n v="26.662000000000006"/>
    <n v="51.545000000000016"/>
    <n v="11.951000000000002"/>
    <n v="177.19399999999999"/>
    <n v="0.50880955337088185"/>
    <n v="0.97313966302367938"/>
    <n v="180"/>
    <n v="70.25"/>
    <n v="68.87"/>
    <n v="2.0037752286917287E-2"/>
    <n v="2136.7708333333335"/>
    <n v="2094.7958333333336"/>
    <n v="8.0350000000000001"/>
    <n v="10.945"/>
    <n v="0"/>
    <n v="2.91"/>
    <n v="10.474"/>
    <n v="0"/>
    <n v="26.422000000000001"/>
    <n v="15.489000000000001"/>
    <n v="0.45900000000000002"/>
    <n v="0"/>
    <n v="32.853000000000002"/>
    <n v="45.061999999999998"/>
    <n v="0"/>
    <n v="12.209"/>
    <n v="0.92793597093005042"/>
    <n v="12645"/>
  </r>
  <r>
    <n v="529106"/>
    <n v="3267"/>
    <s v="De Korenbloem"/>
    <s v="Pieter de Conincklaan 12"/>
    <s v="8500 Kortrijk"/>
    <x v="5"/>
    <x v="1"/>
    <s v=""/>
    <n v="26.970999999999997"/>
    <n v="36.041999999999994"/>
    <n v="17.079999999999995"/>
    <n v="171.197"/>
    <n v="0.46784114207608773"/>
    <n v="0.9722342278719398"/>
    <n v="161"/>
    <n v="72.42"/>
    <n v="71"/>
    <n v="2.0000000000000018E-2"/>
    <n v="2202.7750000000001"/>
    <n v="2159.5833333333335"/>
    <n v="7.9139999999999997"/>
    <n v="11.852"/>
    <n v="0"/>
    <n v="3.9380000000000002"/>
    <n v="8.7710000000000008"/>
    <n v="1"/>
    <n v="25.47"/>
    <n v="17.373999999999999"/>
    <n v="0"/>
    <n v="0"/>
    <n v="31.870999999999999"/>
    <n v="29.945"/>
    <n v="1.9259999999999999"/>
    <n v="0"/>
    <n v="0.93856556469606389"/>
    <n v="11659.62"/>
  </r>
  <r>
    <n v="529107"/>
    <n v="3775"/>
    <s v="Home 't Hoge (Korian)"/>
    <s v="'t Hoge 57"/>
    <s v="8500 Kortrijk"/>
    <x v="5"/>
    <x v="0"/>
    <s v="Korian"/>
    <n v="9.5139999999999958"/>
    <n v="10.375999999999992"/>
    <n v="5.769000000000001"/>
    <n v="64.387"/>
    <n v="0.39851212201220726"/>
    <n v="0.7993835390946501"/>
    <n v="80"/>
    <n v="77.06"/>
    <n v="75.55"/>
    <n v="1.9986763732627422E-2"/>
    <n v="2343.9083333333333"/>
    <n v="2297.9791666666665"/>
    <n v="2.1539999999999999"/>
    <n v="5.7690000000000001"/>
    <n v="0"/>
    <n v="3.6150000000000002"/>
    <n v="1.6040000000000001"/>
    <n v="1"/>
    <n v="8.6379999999999999"/>
    <n v="7.9009999999999998"/>
    <n v="0"/>
    <n v="0"/>
    <n v="9.8610000000000007"/>
    <n v="9.6300000000000008"/>
    <n v="0.23100000000000001"/>
    <n v="0"/>
    <n v="0.76306041640056199"/>
    <n v="6164.8"/>
  </r>
  <r>
    <n v="529108"/>
    <n v="3757"/>
    <s v="Sint-Vincentius, Kortrijk"/>
    <s v="Houtmarkt 33"/>
    <s v="8500 Kortrijk"/>
    <x v="5"/>
    <x v="1"/>
    <s v=""/>
    <n v="26.133999999999979"/>
    <n v="37.232000000000006"/>
    <n v="8.4679999999999982"/>
    <n v="149.70799999999997"/>
    <n v="0.47982739733347585"/>
    <n v="0.97780790043290045"/>
    <n v="140"/>
    <n v="73.33"/>
    <n v="71.89"/>
    <n v="2.0030602309083267E-2"/>
    <n v="2230.4541666666669"/>
    <n v="2186.6541666666667"/>
    <n v="6.9809999999999999"/>
    <n v="7.5750000000000002"/>
    <n v="0"/>
    <n v="0.59399999999999997"/>
    <n v="7.0220000000000002"/>
    <n v="1"/>
    <n v="24.331"/>
    <n v="17.893999999999998"/>
    <n v="0"/>
    <n v="0"/>
    <n v="29.567"/>
    <n v="31.635999999999999"/>
    <n v="0"/>
    <n v="2.069"/>
    <n v="0.98593861665346805"/>
    <n v="10266.199999999999"/>
  </r>
  <r>
    <n v="529109"/>
    <n v="3720"/>
    <s v="De Ruyschaert"/>
    <s v="Kloosterstraat 25"/>
    <s v="8510 Kortrijk"/>
    <x v="5"/>
    <x v="1"/>
    <s v=""/>
    <n v="16.011000000000003"/>
    <n v="25.916000000000015"/>
    <n v="11.296000000000001"/>
    <n v="115.23399999999997"/>
    <n v="0.46186889286148214"/>
    <n v="0.9733915966386556"/>
    <n v="93"/>
    <n v="68.94"/>
    <n v="68.94"/>
    <n v="0"/>
    <n v="2096.9249999999997"/>
    <n v="2096.9250000000002"/>
    <n v="5.5229999999999997"/>
    <n v="9.2490000000000006"/>
    <n v="0"/>
    <n v="3.726"/>
    <n v="7.984"/>
    <n v="0"/>
    <n v="17.808"/>
    <n v="7.0119999999999996"/>
    <n v="2.8119999999999998"/>
    <n v="0"/>
    <n v="22.187999999999999"/>
    <n v="26.094000000000001"/>
    <n v="0"/>
    <n v="3.9060000000000001"/>
    <n v="0.9790798039645966"/>
    <n v="6411.42"/>
  </r>
  <r>
    <n v="529110"/>
    <n v="3202"/>
    <s v="Biezenheem"/>
    <s v="Hendrik Dewildestraat 10"/>
    <s v="8501 Kortrijk"/>
    <x v="5"/>
    <x v="2"/>
    <s v=""/>
    <n v="17.035"/>
    <n v="22.082999999999988"/>
    <n v="7.2490000000000006"/>
    <n v="94.382000000000019"/>
    <n v="0.49126952173083832"/>
    <n v="0.98264444444444443"/>
    <n v="93"/>
    <n v="64.83"/>
    <n v="63.55"/>
    <n v="2.0141620771046531E-2"/>
    <n v="1971.9125000000001"/>
    <n v="1932.9791666666667"/>
    <n v="4.2240000000000002"/>
    <n v="7.2439999999999998"/>
    <n v="0"/>
    <n v="3.02"/>
    <n v="2.3290000000000002"/>
    <n v="1"/>
    <n v="12.951000000000001"/>
    <n v="11.778"/>
    <n v="0"/>
    <n v="0"/>
    <n v="16.524000000000001"/>
    <n v="16.373999999999999"/>
    <n v="0.15"/>
    <n v="0"/>
    <n v="0.87862394644031327"/>
    <n v="6029.19"/>
  </r>
  <r>
    <n v="529112"/>
    <n v="3382"/>
    <s v="Heilig Hart, Kortrijk"/>
    <s v="Budastraat 30"/>
    <s v="8500 Kortrijk"/>
    <x v="5"/>
    <x v="1"/>
    <s v=""/>
    <n v="34.22500000000003"/>
    <n v="51.601999999999968"/>
    <n v="9.9690000000000012"/>
    <n v="197.13700000000003"/>
    <n v="0.48593617636466002"/>
    <n v="0.9241050860719876"/>
    <n v="207"/>
    <n v="76.69"/>
    <n v="75.19"/>
    <n v="1.9949461364543231E-2"/>
    <n v="2332.6541666666667"/>
    <n v="2287.0291666666667"/>
    <n v="8.4570000000000007"/>
    <n v="7.9080000000000004"/>
    <n v="0.54900000000000004"/>
    <n v="0"/>
    <n v="13.923999999999999"/>
    <n v="4"/>
    <n v="28.69"/>
    <n v="18.635000000000002"/>
    <n v="0"/>
    <n v="0"/>
    <n v="34.625"/>
    <n v="42.401000000000003"/>
    <n v="0"/>
    <n v="7.7759999999999998"/>
    <n v="0.90930281206108243"/>
    <n v="15874.83"/>
  </r>
  <r>
    <n v="529114"/>
    <n v="15546"/>
    <s v="De Weister"/>
    <s v="Lijsterstraat 2"/>
    <s v="8511 Kortrijk"/>
    <x v="5"/>
    <x v="2"/>
    <s v=""/>
    <n v="12.064000000000002"/>
    <n v="11.784999999999993"/>
    <n v="3.875"/>
    <n v="45.331000000000003"/>
    <n v="0.61159030244203738"/>
    <n v="0.9855119565217394"/>
    <n v="46"/>
    <n v="72.05"/>
    <n v="70.63"/>
    <n v="2.0104771343621763E-2"/>
    <n v="2191.5208333333335"/>
    <n v="2148.3291666666664"/>
    <n v="2.306"/>
    <n v="3.3719999999999999"/>
    <n v="0"/>
    <n v="1.0660000000000001"/>
    <n v="2.5070000000000001"/>
    <n v="3"/>
    <n v="7.12"/>
    <n v="7.2530000000000001"/>
    <n v="0"/>
    <n v="0"/>
    <n v="9.2010000000000005"/>
    <n v="7.9729999999999999"/>
    <n v="1.228"/>
    <n v="0"/>
    <n v="0.99625287078447966"/>
    <n v="3314.2999999999997"/>
  </r>
  <r>
    <n v="529120"/>
    <n v="28997"/>
    <s v="De Zon"/>
    <s v="Zomerplein 4"/>
    <s v="8510 Kortrijk"/>
    <x v="5"/>
    <x v="2"/>
    <s v=""/>
    <n v="20.898000000000003"/>
    <n v="26.389000000000014"/>
    <n v="5.5379999999999994"/>
    <n v="94.156000000000006"/>
    <n v="0.56103700242151333"/>
    <n v="0.98438749999999997"/>
    <n v="96"/>
    <n v="71.88"/>
    <n v="70.48"/>
    <n v="1.9863791146424337E-2"/>
    <n v="2186.35"/>
    <n v="2143.7666666666669"/>
    <n v="4.3630000000000004"/>
    <n v="5.5339999999999998"/>
    <n v="0"/>
    <n v="1.171"/>
    <n v="3.867"/>
    <n v="3"/>
    <n v="14.907999999999999"/>
    <n v="13.698"/>
    <n v="0"/>
    <n v="0"/>
    <n v="18.484999999999999"/>
    <n v="21.346"/>
    <n v="0"/>
    <n v="2.8610000000000002"/>
    <n v="0.95242529170425116"/>
    <n v="6900.48"/>
  </r>
  <r>
    <n v="530101"/>
    <n v="3375"/>
    <s v="Heilige Familie, Kuurne"/>
    <s v="Gasthuisstraat 24"/>
    <s v="8520 Kuurne"/>
    <x v="5"/>
    <x v="1"/>
    <s v=""/>
    <n v="20.051000000000002"/>
    <n v="43.919999999999995"/>
    <n v="8.0429999999999993"/>
    <n v="168.2"/>
    <n v="0.4281450653983353"/>
    <n v="0.96495833333333325"/>
    <n v="162"/>
    <n v="60.84"/>
    <n v="61.31"/>
    <n v="-7.6659598760397962E-3"/>
    <n v="1850.5500000000002"/>
    <n v="1864.8458333333335"/>
    <n v="6.9870000000000001"/>
    <n v="8.016"/>
    <n v="0"/>
    <n v="1.0289999999999999"/>
    <n v="7.6520000000000001"/>
    <n v="0"/>
    <n v="23.472999999999999"/>
    <n v="11.077999999999999"/>
    <n v="4.7430000000000003"/>
    <n v="0"/>
    <n v="28.369"/>
    <n v="41.073999999999998"/>
    <n v="0"/>
    <n v="12.705"/>
    <n v="0.8802082450100901"/>
    <n v="9856.08"/>
  </r>
  <r>
    <n v="530102"/>
    <n v="3355"/>
    <s v="Evarist Carpentier (Vivalto)"/>
    <s v="Doornenstraat 12"/>
    <s v="8520 Kuurne"/>
    <x v="5"/>
    <x v="0"/>
    <s v="Vivalto"/>
    <n v="8.0699999999999985"/>
    <n v="13.415999999999999"/>
    <n v="5.0830000000000002"/>
    <n v="47.06600000000001"/>
    <n v="0.56450516296264797"/>
    <n v="0.98437777777777757"/>
    <n v="41"/>
    <n v="74.5"/>
    <n v="69.069999999999993"/>
    <n v="7.8615896916172101E-2"/>
    <n v="2266.0416666666665"/>
    <n v="2100.8791666666666"/>
    <n v="2.3079999999999998"/>
    <n v="4.0780000000000003"/>
    <n v="0"/>
    <n v="1.77"/>
    <n v="1"/>
    <n v="0"/>
    <n v="7.7809999999999997"/>
    <n v="7.0659999999999998"/>
    <n v="0"/>
    <n v="0"/>
    <n v="9.6310000000000002"/>
    <n v="9.7129999999999992"/>
    <n v="0"/>
    <n v="8.2000000000000003E-2"/>
    <n v="1"/>
    <n v="3054.5"/>
  </r>
  <r>
    <n v="531101"/>
    <n v="3736"/>
    <s v="De Boomgaard, Langemark-Poelkapelle"/>
    <s v="Lekkerboterstraat 1"/>
    <s v="8920 Langemark-Poelkapelle"/>
    <x v="5"/>
    <x v="2"/>
    <s v=""/>
    <n v="14.100000000000003"/>
    <n v="17.265000000000001"/>
    <n v="5.2269999999999976"/>
    <n v="77.191999999999993"/>
    <n v="0.47403876049331539"/>
    <n v="0.97697710970464147"/>
    <n v="56"/>
    <n v="69.06"/>
    <n v="67.709999999999994"/>
    <n v="1.9937970757643031E-2"/>
    <n v="2100.5750000000003"/>
    <n v="2059.5124999999998"/>
    <n v="3.1789999999999998"/>
    <n v="4.1890000000000001"/>
    <n v="0"/>
    <n v="1.01"/>
    <n v="4.5229999999999997"/>
    <n v="2"/>
    <n v="10.798"/>
    <n v="8.3130000000000006"/>
    <n v="0"/>
    <n v="0"/>
    <n v="13.234999999999999"/>
    <n v="13.29"/>
    <n v="0"/>
    <n v="5.5E-2"/>
    <n v="0.83623839244938347"/>
    <n v="3867.36"/>
  </r>
  <r>
    <n v="532101"/>
    <n v="3598"/>
    <s v="Rustenhove"/>
    <s v="Rollegemstraat 17"/>
    <s v="8880 Ledegem"/>
    <x v="5"/>
    <x v="1"/>
    <s v=""/>
    <n v="23.076999999999991"/>
    <n v="30.088000000000012"/>
    <n v="8.4030000000000005"/>
    <n v="133.62799999999999"/>
    <n v="0.46074176070883355"/>
    <n v="0.98053461070559611"/>
    <n v="130"/>
    <n v="78.92"/>
    <n v="77.48"/>
    <n v="1.8585441404233238E-2"/>
    <n v="2400.4833333333331"/>
    <n v="2356.6833333333334"/>
    <n v="5.8609999999999998"/>
    <n v="7.7889999999999997"/>
    <n v="0"/>
    <n v="1.9279999999999999"/>
    <n v="7.181"/>
    <n v="2"/>
    <n v="20.652999999999999"/>
    <n v="15.265000000000001"/>
    <n v="0"/>
    <n v="0"/>
    <n v="24.788"/>
    <n v="30.684000000000001"/>
    <n v="0"/>
    <n v="5.8959999999999999"/>
    <n v="0.94312312695275136"/>
    <n v="10259.6"/>
  </r>
  <r>
    <n v="533101"/>
    <n v="3758"/>
    <s v="Aksent"/>
    <s v="Izegemsestraat 14"/>
    <s v="8860 Lendelede"/>
    <x v="5"/>
    <x v="1"/>
    <s v=""/>
    <n v="15.074000000000003"/>
    <n v="26.721999999999998"/>
    <n v="7.0129999999999999"/>
    <n v="98.286000000000001"/>
    <n v="0.49660175406466839"/>
    <n v="0.98333333333333328"/>
    <n v="97"/>
    <n v="77.25"/>
    <n v="75.739999999999995"/>
    <n v="1.9936625297068966E-2"/>
    <n v="2349.6875"/>
    <n v="2303.7583333333332"/>
    <n v="4.12"/>
    <n v="6.093"/>
    <n v="0"/>
    <n v="1.9730000000000001"/>
    <n v="4.7670000000000003"/>
    <n v="0"/>
    <n v="14.858000000000001"/>
    <n v="9.6020000000000003"/>
    <n v="0.48899999999999999"/>
    <n v="0"/>
    <n v="17.622"/>
    <n v="22.353000000000002"/>
    <n v="0"/>
    <n v="4.7309999999999999"/>
    <n v="0.90523305690591938"/>
    <n v="7493.25"/>
  </r>
  <r>
    <n v="534101"/>
    <n v="3698"/>
    <s v="t Hof"/>
    <s v="Dokter Roelenslaan 2"/>
    <s v="8810 Lichtervelde"/>
    <x v="5"/>
    <x v="2"/>
    <s v=""/>
    <n v="12.264000000000003"/>
    <n v="21.586999999999986"/>
    <n v="4.5680000000000014"/>
    <n v="77.27600000000001"/>
    <n v="0.49716600238107533"/>
    <n v="0.99148345775181213"/>
    <n v="75"/>
    <n v="69.599999999999994"/>
    <n v="68.239999999999995"/>
    <n v="1.9929660023446649E-2"/>
    <n v="2116.9999999999995"/>
    <n v="2075.6333333333332"/>
    <n v="3.4009999999999998"/>
    <n v="4.2649999999999997"/>
    <n v="0"/>
    <n v="0.86399999999999999"/>
    <n v="5.6719999999999997"/>
    <n v="0"/>
    <n v="11.997999999999999"/>
    <n v="6.0129999999999999"/>
    <n v="0.313"/>
    <n v="0"/>
    <n v="14.409000000000001"/>
    <n v="19.266999999999999"/>
    <n v="0"/>
    <n v="4.8579999999999997"/>
    <n v="0.93770455631964111"/>
    <n v="5220"/>
  </r>
  <r>
    <n v="535101"/>
    <n v="3418"/>
    <s v="Zilvervogel Reninge"/>
    <s v="Dorpplaats 14"/>
    <s v="8647 Lo-Reninge"/>
    <x v="5"/>
    <x v="1"/>
    <s v=""/>
    <n v="15.985000000000001"/>
    <n v="30.317"/>
    <n v="7.6300000000000026"/>
    <n v="107.38500000000002"/>
    <n v="0.50223029287144383"/>
    <n v="0.97878030303030306"/>
    <n v="105"/>
    <n v="74.62"/>
    <n v="73.180000000000007"/>
    <n v="1.9677507515714732E-2"/>
    <n v="2269.6916666666671"/>
    <n v="2225.8916666666669"/>
    <n v="4.8099999999999996"/>
    <n v="5.7939999999999996"/>
    <n v="0"/>
    <n v="0.98399999999999999"/>
    <n v="6.4160000000000004"/>
    <n v="0"/>
    <n v="15.833"/>
    <n v="9.56"/>
    <n v="0"/>
    <n v="0"/>
    <n v="19.901"/>
    <n v="26.183"/>
    <n v="0"/>
    <n v="6.282"/>
    <n v="0.89551652838485096"/>
    <n v="7835.1"/>
  </r>
  <r>
    <n v="536101"/>
    <n v="3664"/>
    <s v="Ceres"/>
    <s v="Hospitaalstraat 81"/>
    <s v="8930 Menen"/>
    <x v="5"/>
    <x v="2"/>
    <s v=""/>
    <n v="11.203999999999999"/>
    <n v="21.410999999999984"/>
    <n v="6.8519999999999994"/>
    <n v="89.739000000000004"/>
    <n v="0.43979763536477984"/>
    <n v="0.97759112903225776"/>
    <n v="90"/>
    <n v="75.53"/>
    <n v="74.05"/>
    <n v="1.9986495611073574E-2"/>
    <n v="2297.3708333333334"/>
    <n v="2252.3541666666665"/>
    <n v="3.718"/>
    <n v="6.016"/>
    <n v="0"/>
    <n v="2.298"/>
    <n v="2.629"/>
    <n v="0"/>
    <n v="12.512"/>
    <n v="8.5730000000000004"/>
    <n v="1.31"/>
    <n v="0"/>
    <n v="15.227"/>
    <n v="21.966999999999999"/>
    <n v="0"/>
    <n v="6.74"/>
    <n v="0.85878199470432481"/>
    <n v="6797.7"/>
  </r>
  <r>
    <n v="536102"/>
    <n v="3425"/>
    <s v="Andante"/>
    <s v="Volkslaan 300"/>
    <s v="8930 Menen"/>
    <x v="5"/>
    <x v="2"/>
    <s v=""/>
    <n v="26.350000000000009"/>
    <n v="42.938000000000017"/>
    <n v="12.276000000000003"/>
    <n v="183.28200000000004"/>
    <n v="0.44501915081677418"/>
    <n v="0.97473333333333345"/>
    <n v="180"/>
    <n v="75.53"/>
    <n v="74.05"/>
    <n v="1.9986495611073574E-2"/>
    <n v="2297.3708333333334"/>
    <n v="2252.3541666666665"/>
    <n v="7.9740000000000002"/>
    <n v="11.561999999999999"/>
    <n v="0"/>
    <n v="3.5880000000000001"/>
    <n v="6.4169999999999998"/>
    <n v="0"/>
    <n v="26.619"/>
    <n v="19.925999999999998"/>
    <n v="0.27600000000000002"/>
    <n v="0"/>
    <n v="32.776000000000003"/>
    <n v="44.042999999999999"/>
    <n v="0"/>
    <n v="11.266999999999999"/>
    <n v="0.88798859745611725"/>
    <n v="13595.4"/>
  </r>
  <r>
    <n v="536103"/>
    <n v="3829"/>
    <s v="Huize Ter Walle"/>
    <s v="Kortrijkstraat 126"/>
    <s v="8930 Menen"/>
    <x v="5"/>
    <x v="1"/>
    <s v=""/>
    <n v="16.499999999999996"/>
    <n v="23.834000000000003"/>
    <n v="6.4269999999999969"/>
    <n v="91.9"/>
    <n v="0.5088248095756257"/>
    <n v="0.97695602836879436"/>
    <n v="90"/>
    <n v="77.7"/>
    <n v="76.17"/>
    <n v="2.0086648286727016E-2"/>
    <n v="2363.375"/>
    <n v="2316.8375000000001"/>
    <n v="4.1669999999999998"/>
    <n v="4.3239999999999998"/>
    <n v="0"/>
    <n v="0.157"/>
    <n v="3.4740000000000002"/>
    <n v="1"/>
    <n v="15.106"/>
    <n v="12.378"/>
    <n v="0"/>
    <n v="0"/>
    <n v="17.914000000000001"/>
    <n v="21.302"/>
    <n v="0"/>
    <n v="3.3879999999999999"/>
    <n v="0.99699671806303791"/>
    <n v="6993"/>
  </r>
  <r>
    <n v="536106"/>
    <n v="3499"/>
    <s v="Residentie Marie-Astrid"/>
    <s v="Kortrijkstraat 220- 224"/>
    <s v="8930 Menen"/>
    <x v="5"/>
    <x v="0"/>
    <m/>
    <n v="9.9460000000000033"/>
    <n v="14.576999999999991"/>
    <n v="4.5920000000000005"/>
    <n v="59.351000000000006"/>
    <n v="0.49055618270964252"/>
    <n v="0.97950765027322395"/>
    <n v="60"/>
    <n v="77.17"/>
    <n v="75.66"/>
    <n v="1.9957705524715985E-2"/>
    <n v="2347.2541666666666"/>
    <n v="2301.3249999999998"/>
    <n v="2.7229999999999999"/>
    <n v="4.0919999999999996"/>
    <n v="0"/>
    <n v="1.369"/>
    <n v="2.734"/>
    <n v="0"/>
    <n v="9.7070000000000007"/>
    <n v="7.2050000000000001"/>
    <n v="0"/>
    <n v="0"/>
    <n v="11.635999999999999"/>
    <n v="12.946"/>
    <n v="0"/>
    <n v="1.31"/>
    <n v="0.98213867141718625"/>
    <n v="4630.2"/>
  </r>
  <r>
    <n v="536108"/>
    <n v="3483"/>
    <s v="Residentie Manoir Fleuri"/>
    <s v="Dronckaertstraat 52"/>
    <s v="8930 Menen"/>
    <x v="5"/>
    <x v="0"/>
    <m/>
    <n v="9.9429999999999978"/>
    <n v="11.370000000000001"/>
    <n v="3.2100000000000004"/>
    <n v="46.320999999999998"/>
    <n v="0.52941430452710436"/>
    <n v="0.97743055555555547"/>
    <n v="43"/>
    <n v="79.66"/>
    <n v="78.099999999999994"/>
    <n v="1.9974391805377856E-2"/>
    <n v="2422.9916666666663"/>
    <n v="2375.5416666666665"/>
    <n v="2.0190000000000001"/>
    <n v="2.7050000000000001"/>
    <n v="0"/>
    <n v="0.68600000000000005"/>
    <n v="1.6679999999999999"/>
    <n v="1"/>
    <n v="7.7140000000000004"/>
    <n v="7.5229999999999997"/>
    <n v="0"/>
    <n v="0"/>
    <n v="8.9190000000000005"/>
    <n v="10.372"/>
    <n v="0"/>
    <n v="1.4530000000000001"/>
    <n v="0.99885666145143825"/>
    <n v="3425.3799999999997"/>
  </r>
  <r>
    <n v="536109"/>
    <n v="3362"/>
    <s v="Fievez-Beyens"/>
    <s v="Murissonstraat 2"/>
    <s v="8930 Menen"/>
    <x v="5"/>
    <x v="0"/>
    <m/>
    <n v="8.4599999999999991"/>
    <n v="10.471"/>
    <n v="3.2079999999999997"/>
    <n v="40.997"/>
    <n v="0.54001512305778465"/>
    <n v="1.0040691056910569"/>
    <n v="38"/>
    <n v="77.92"/>
    <n v="76.41"/>
    <n v="1.9761811281245878E-2"/>
    <n v="2370.0666666666666"/>
    <n v="2324.1374999999998"/>
    <n v="2.0680000000000001"/>
    <n v="2.706"/>
    <n v="0"/>
    <n v="0.63800000000000001"/>
    <n v="3.1070000000000002"/>
    <n v="2"/>
    <n v="6.8330000000000002"/>
    <n v="5.3479999999999999"/>
    <n v="0"/>
    <n v="0"/>
    <n v="8.6679999999999993"/>
    <n v="9.6219999999999999"/>
    <n v="0"/>
    <n v="0.95399999999999996"/>
    <n v="1"/>
    <n v="2960.96"/>
  </r>
  <r>
    <n v="536110"/>
    <n v="3434"/>
    <s v="Residentie Hortensia"/>
    <s v="Dronckaertstraat 600"/>
    <s v="8930 Menen"/>
    <x v="5"/>
    <x v="0"/>
    <m/>
    <n v="7.8770000000000007"/>
    <n v="9.541999999999998"/>
    <n v="1.7119999999999997"/>
    <n v="34.961999999999989"/>
    <n v="0.54719409644757178"/>
    <n v="0.94593513513513539"/>
    <n v="33"/>
    <n v="70.489999999999995"/>
    <n v="69.11"/>
    <n v="1.9968166690782718E-2"/>
    <n v="2144.0708333333332"/>
    <n v="2102.0958333333333"/>
    <n v="1.5429999999999999"/>
    <n v="1.7110000000000001"/>
    <n v="0"/>
    <n v="0.16800000000000001"/>
    <n v="3.8660000000000001"/>
    <n v="2"/>
    <n v="5.7290000000000001"/>
    <n v="3.3969999999999998"/>
    <n v="0"/>
    <n v="0"/>
    <n v="6.6989999999999998"/>
    <n v="6.6909999999999998"/>
    <n v="8.0000000000000002E-3"/>
    <n v="0"/>
    <n v="0.98701930877819244"/>
    <n v="2326.1699999999996"/>
  </r>
  <r>
    <n v="536113"/>
    <n v="3538"/>
    <s v="Zilvervogel Rekkem"/>
    <s v="Priester Coulonstraat 9"/>
    <s v="8930 Menen"/>
    <x v="5"/>
    <x v="1"/>
    <s v=""/>
    <n v="15.600999999999996"/>
    <n v="32.663000000000011"/>
    <n v="8.4730000000000025"/>
    <n v="107.63200000000001"/>
    <n v="0.52713876913928948"/>
    <n v="0.95502662241887915"/>
    <n v="105"/>
    <n v="83.86"/>
    <n v="82.07"/>
    <n v="2.1810649445595409E-2"/>
    <n v="2550.7416666666668"/>
    <n v="2496.2958333333331"/>
    <n v="4.66"/>
    <n v="6.92"/>
    <n v="0"/>
    <n v="2.2599999999999998"/>
    <n v="5.7030000000000003"/>
    <n v="0"/>
    <n v="16.23"/>
    <n v="9.89"/>
    <n v="0.63700000000000001"/>
    <n v="0"/>
    <n v="19.741"/>
    <n v="25.19"/>
    <n v="0"/>
    <n v="5.4489999999999998"/>
    <n v="0.89886610626653052"/>
    <n v="8805.2999999999993"/>
  </r>
  <r>
    <n v="536117"/>
    <n v="25587"/>
    <s v="Groenhof"/>
    <s v="Bruggestraat 564- 566"/>
    <s v="8930 Menen"/>
    <x v="5"/>
    <x v="0"/>
    <m/>
    <n v="14.676000000000005"/>
    <n v="25.007999999999988"/>
    <n v="6.3289999999999997"/>
    <n v="87.963999999999999"/>
    <n v="0.52308899095084349"/>
    <n v="0.99716212121212133"/>
    <n v="79"/>
    <n v="88.35"/>
    <n v="87"/>
    <n v="1.551724137931032E-2"/>
    <n v="2687.3124999999995"/>
    <n v="2646.25"/>
    <n v="4.3179999999999996"/>
    <n v="5.2060000000000004"/>
    <n v="0"/>
    <n v="0.88800000000000001"/>
    <n v="7.1120000000000001"/>
    <n v="0"/>
    <n v="14.661"/>
    <n v="7.5570000000000004"/>
    <n v="0"/>
    <n v="0"/>
    <n v="18.241"/>
    <n v="25.256"/>
    <n v="0"/>
    <n v="7.0149999999999997"/>
    <n v="1"/>
    <n v="6979.65"/>
  </r>
  <r>
    <n v="538102"/>
    <n v="3761"/>
    <s v="De Zonnewende"/>
    <s v="Karel van Manderstraat 68"/>
    <s v="8760 Tielt"/>
    <x v="5"/>
    <x v="1"/>
    <s v=""/>
    <n v="29.795000000000005"/>
    <n v="40.477000000000011"/>
    <n v="8.745000000000001"/>
    <n v="151.85499999999999"/>
    <n v="0.52034506601692421"/>
    <n v="0.98601075268817195"/>
    <n v="135"/>
    <n v="75.03"/>
    <n v="73.569999999999993"/>
    <n v="1.984504553486488E-2"/>
    <n v="2282.1624999999999"/>
    <n v="2237.7541666666666"/>
    <n v="7.0549999999999997"/>
    <n v="7.0579999999999998"/>
    <n v="0"/>
    <n v="3.0000000000000001E-3"/>
    <n v="5.1139999999999999"/>
    <n v="2"/>
    <n v="25.309000000000001"/>
    <n v="21.853000000000002"/>
    <n v="0"/>
    <n v="0"/>
    <n v="30.486000000000001"/>
    <n v="35.055999999999997"/>
    <n v="0"/>
    <n v="4.57"/>
    <n v="1"/>
    <n v="10129.049999999999"/>
  </r>
  <r>
    <n v="539101"/>
    <n v="3296"/>
    <s v="De Ril"/>
    <s v="Oostendelaan 139"/>
    <s v="8430 Middelkerke"/>
    <x v="5"/>
    <x v="2"/>
    <s v=""/>
    <n v="15.885"/>
    <n v="22.405999999999999"/>
    <n v="4.4290000000000003"/>
    <n v="76.611000000000004"/>
    <n v="0.55762227356384853"/>
    <n v="0.9850495726495726"/>
    <n v="75"/>
    <n v="78"/>
    <n v="71"/>
    <n v="9.8591549295774739E-2"/>
    <n v="2372.5"/>
    <n v="2159.5833333333335"/>
    <n v="3.7650000000000001"/>
    <n v="3.9279999999999999"/>
    <n v="0"/>
    <n v="0.16300000000000001"/>
    <n v="3.3420000000000001"/>
    <n v="3"/>
    <n v="12.311"/>
    <n v="12.532999999999999"/>
    <n v="0"/>
    <n v="0"/>
    <n v="15.57"/>
    <n v="19.334"/>
    <n v="0"/>
    <n v="3.7639999999999998"/>
    <n v="0.98395125938034034"/>
    <n v="5850"/>
  </r>
  <r>
    <n v="539105"/>
    <n v="3783"/>
    <s v="Tara"/>
    <s v="Fleriskotstraat 48"/>
    <s v="8431 Middelkerke"/>
    <x v="5"/>
    <x v="0"/>
    <m/>
    <n v="5.8399999999999963"/>
    <n v="10.335999999999997"/>
    <n v="2.7159999999999997"/>
    <n v="70.311000000000007"/>
    <n v="0.26869195431724757"/>
    <n v="0.78531299592139403"/>
    <n v="89"/>
    <n v="67.349999999999994"/>
    <n v="66.12"/>
    <n v="1.8602540834845582E-2"/>
    <n v="2048.5624999999995"/>
    <n v="2011.1500000000003"/>
    <n v="2.1349999999999998"/>
    <n v="2.7160000000000002"/>
    <n v="0"/>
    <n v="0.58099999999999996"/>
    <n v="0.749"/>
    <n v="0"/>
    <n v="8.5440000000000005"/>
    <n v="5.0869999999999997"/>
    <n v="2.7080000000000002"/>
    <n v="0"/>
    <n v="9.7940000000000005"/>
    <n v="10.332000000000001"/>
    <n v="0"/>
    <n v="0.53800000000000003"/>
    <n v="0.66910847880299251"/>
    <n v="5994.15"/>
  </r>
  <r>
    <n v="539106"/>
    <n v="20579"/>
    <s v="Haerlebout"/>
    <s v="Duinenweg 390"/>
    <s v="8430 Middelkerke"/>
    <x v="5"/>
    <x v="1"/>
    <s v=""/>
    <n v="11.372999999999996"/>
    <n v="15.717999999999996"/>
    <n v="3.0339999999999994"/>
    <n v="57.698999999999998"/>
    <n v="0.52210610235879296"/>
    <n v="0.96110833333333323"/>
    <n v="56"/>
    <n v="83.75"/>
    <n v="80.34"/>
    <n v="4.2444610405775407E-2"/>
    <n v="2547.3958333333335"/>
    <n v="2443.6750000000002"/>
    <n v="2.302"/>
    <n v="1.998"/>
    <n v="0.30399999999999999"/>
    <n v="0"/>
    <n v="3.6520000000000001"/>
    <n v="3"/>
    <n v="8.24"/>
    <n v="7.2210000000000001"/>
    <n v="0"/>
    <n v="0"/>
    <n v="10.077999999999999"/>
    <n v="11.88"/>
    <n v="0"/>
    <n v="1.802"/>
    <n v="0.81481481481481488"/>
    <n v="4690"/>
  </r>
  <r>
    <n v="539107"/>
    <n v="22083"/>
    <s v="Westduin (Armonea)"/>
    <s v="Badenlaan 62"/>
    <s v="8434 Middelkerke"/>
    <x v="5"/>
    <x v="0"/>
    <s v="Armonea"/>
    <n v="18.683000000000003"/>
    <n v="21.602000000000004"/>
    <n v="3.4319999999999999"/>
    <n v="134.827"/>
    <n v="0.32424514377684005"/>
    <n v="0.90065838852097135"/>
    <n v="133"/>
    <n v="100.66"/>
    <n v="98.69"/>
    <n v="1.9961495592258682E-2"/>
    <n v="3061.7416666666668"/>
    <n v="3001.8208333333332"/>
    <n v="4.202"/>
    <n v="3.2959999999999998"/>
    <n v="0.90600000000000003"/>
    <n v="0"/>
    <n v="5.5810000000000004"/>
    <n v="2"/>
    <n v="16.166"/>
    <n v="12.986000000000001"/>
    <n v="0"/>
    <n v="0"/>
    <n v="19.038"/>
    <n v="22.3"/>
    <n v="0"/>
    <n v="3.262"/>
    <n v="0.66151458848030709"/>
    <n v="13387.779999999999"/>
  </r>
  <r>
    <n v="540101"/>
    <n v="3495"/>
    <s v="Maria's Rustoord"/>
    <s v="Beselarestraat 15"/>
    <s v="8890 Moorslede"/>
    <x v="5"/>
    <x v="1"/>
    <s v=""/>
    <n v="13.479000000000003"/>
    <n v="22.800999999999988"/>
    <n v="5.7139999999999969"/>
    <n v="94.677999999999997"/>
    <n v="0.44354549103276353"/>
    <n v="0.97619251700680276"/>
    <n v="92"/>
    <n v="69.73"/>
    <n v="68.37"/>
    <n v="1.9891765394178806E-2"/>
    <n v="2120.9541666666669"/>
    <n v="2079.5875000000001"/>
    <n v="4.25"/>
    <n v="5.2080000000000002"/>
    <n v="0"/>
    <n v="0.95799999999999996"/>
    <n v="6.367"/>
    <n v="0"/>
    <n v="14.64"/>
    <n v="7.1029999999999998"/>
    <n v="1.17"/>
    <n v="0"/>
    <n v="17.995000000000001"/>
    <n v="20.963999999999999"/>
    <n v="0"/>
    <n v="2.9689999999999999"/>
    <n v="0.92695275566535518"/>
    <n v="6415.1600000000008"/>
  </r>
  <r>
    <n v="540102"/>
    <n v="3488"/>
    <s v="Maria Middelares"/>
    <s v="Pater Lievensstraat 20"/>
    <s v="8890 Moorslede"/>
    <x v="5"/>
    <x v="1"/>
    <s v=""/>
    <n v="16.220000000000002"/>
    <n v="28.157000000000014"/>
    <n v="8.2189999999999976"/>
    <n v="112.372"/>
    <n v="0.46805253977859268"/>
    <n v="0.96910517241379279"/>
    <n v="101"/>
    <n v="70.58"/>
    <n v="69.2"/>
    <n v="1.9942196531791856E-2"/>
    <n v="2146.8083333333334"/>
    <n v="2104.8333333333335"/>
    <n v="4.9710000000000001"/>
    <n v="7.2210000000000001"/>
    <n v="0"/>
    <n v="2.25"/>
    <n v="4.0609999999999999"/>
    <n v="0"/>
    <n v="17.925000000000001"/>
    <n v="12.148999999999999"/>
    <n v="1.7150000000000001"/>
    <n v="0"/>
    <n v="21.481000000000002"/>
    <n v="26.093"/>
    <n v="0"/>
    <n v="4.6120000000000001"/>
    <n v="0.95390199637023598"/>
    <n v="7128.58"/>
  </r>
  <r>
    <n v="541101"/>
    <n v="3316"/>
    <s v="De Zathe"/>
    <s v="Onze Lieve Vrouwstraat 18"/>
    <s v="8620 Nieuwpoort"/>
    <x v="5"/>
    <x v="2"/>
    <s v=""/>
    <n v="19.623999999999992"/>
    <n v="27.897999999999985"/>
    <n v="5.1749999999999998"/>
    <n v="93.358000000000004"/>
    <n v="0.56446153516570585"/>
    <n v="0.97656805555555548"/>
    <n v="93"/>
    <n v="68.7"/>
    <n v="67.349999999999994"/>
    <n v="2.0044543429844186E-2"/>
    <n v="2089.625"/>
    <n v="2048.5625"/>
    <n v="4.0940000000000003"/>
    <n v="4.6760000000000002"/>
    <n v="0"/>
    <n v="0.58199999999999996"/>
    <n v="6.266"/>
    <n v="4"/>
    <n v="13.816000000000001"/>
    <n v="11.513999999999999"/>
    <n v="0"/>
    <n v="0"/>
    <n v="16.809000000000001"/>
    <n v="18.972999999999999"/>
    <n v="0"/>
    <n v="2.1640000000000001"/>
    <n v="0.92006269592476486"/>
    <n v="6389.1"/>
  </r>
  <r>
    <n v="541102"/>
    <n v="3785"/>
    <s v="Ten Anker"/>
    <s v="Albert I laan 71"/>
    <s v="8620 Nieuwpoort"/>
    <x v="5"/>
    <x v="1"/>
    <s v=""/>
    <n v="21.864999999999988"/>
    <n v="31.454000000000008"/>
    <n v="6.7300000000000013"/>
    <n v="140.542"/>
    <n v="0.4272672937627186"/>
    <n v="0.96005273972602734"/>
    <n v="128"/>
    <n v="75.349999999999994"/>
    <n v="73.88"/>
    <n v="1.9897130481862479E-2"/>
    <n v="2291.895833333333"/>
    <n v="2247.1833333333334"/>
    <n v="5.851"/>
    <n v="6.726"/>
    <n v="0"/>
    <n v="0.875"/>
    <n v="4.24"/>
    <n v="1"/>
    <n v="20.309999999999999"/>
    <n v="17.105"/>
    <n v="0"/>
    <n v="0"/>
    <n v="24.175000000000001"/>
    <n v="30.207000000000001"/>
    <n v="0"/>
    <n v="6.032"/>
    <n v="0.89632436053083264"/>
    <n v="9644.7999999999993"/>
  </r>
  <r>
    <n v="542101"/>
    <n v="3873"/>
    <s v="Zeemanshuis Godtschalck"/>
    <s v="Dokter Eduard Moreauxlaan 322"/>
    <s v="8400 Oostende"/>
    <x v="5"/>
    <x v="2"/>
    <s v=""/>
    <n v="12.539999999999997"/>
    <n v="17.936000000000003"/>
    <n v="4.49"/>
    <n v="72.39500000000001"/>
    <n v="0.48298915670971748"/>
    <n v="0.97333055555555548"/>
    <n v="71"/>
    <n v="74.67"/>
    <n v="73.209999999999994"/>
    <n v="1.9942630788143845E-2"/>
    <n v="2271.2125000000001"/>
    <n v="2226.8041666666668"/>
    <n v="2.8919999999999999"/>
    <n v="3.99"/>
    <n v="0"/>
    <n v="1.0980000000000001"/>
    <n v="4.9180000000000001"/>
    <n v="1"/>
    <n v="11.026999999999999"/>
    <n v="6.9820000000000002"/>
    <n v="0"/>
    <n v="0"/>
    <n v="12.847"/>
    <n v="14.297000000000001"/>
    <n v="0"/>
    <n v="1.45"/>
    <n v="0.88972146533454433"/>
    <n v="5301.57"/>
  </r>
  <r>
    <n v="542102"/>
    <n v="3246"/>
    <s v="Zorg aan Zee De Boarebreker"/>
    <s v="Kaïrostraat 82"/>
    <s v="8400 Oostende"/>
    <x v="5"/>
    <x v="2"/>
    <s v=""/>
    <n v="17.387999999999998"/>
    <n v="21.719999999999992"/>
    <n v="5.2819999999999983"/>
    <n v="89.775000000000006"/>
    <n v="0.49445836814257849"/>
    <n v="0.94010138888888894"/>
    <n v="92"/>
    <n v="69.64"/>
    <n v="68.27"/>
    <n v="2.0067379522484385E-2"/>
    <n v="2118.2166666666667"/>
    <n v="2076.5458333333331"/>
    <n v="3.6640000000000001"/>
    <n v="5.28"/>
    <n v="0"/>
    <n v="1.6160000000000001"/>
    <n v="7.2370000000000001"/>
    <n v="3"/>
    <n v="13.738"/>
    <n v="9.6419999999999995"/>
    <n v="0"/>
    <n v="0"/>
    <n v="16.076000000000001"/>
    <n v="20.036000000000001"/>
    <n v="0"/>
    <n v="3.96"/>
    <n v="0.90365560957597391"/>
    <n v="6406.88"/>
  </r>
  <r>
    <n v="542103"/>
    <n v="3705"/>
    <s v="t Ponton"/>
    <s v="Nachtegalenlaan 38"/>
    <s v="8400 Oostende"/>
    <x v="5"/>
    <x v="1"/>
    <s v=""/>
    <n v="15.489000000000004"/>
    <n v="27.92799999999999"/>
    <n v="8.5739999999999998"/>
    <n v="85.996999999999986"/>
    <n v="0.60456760119539055"/>
    <n v="0.95556851851851876"/>
    <n v="93"/>
    <n v="87.83"/>
    <n v="80.17"/>
    <n v="9.5546962704253335E-2"/>
    <n v="2671.4958333333334"/>
    <n v="2438.5041666666666"/>
    <n v="3.911"/>
    <n v="6.0419999999999998"/>
    <n v="0"/>
    <n v="2.1309999999999998"/>
    <n v="3.9249999999999998"/>
    <n v="1"/>
    <n v="13.37"/>
    <n v="10.002000000000001"/>
    <n v="0"/>
    <n v="0"/>
    <n v="16.515999999999998"/>
    <n v="22.341999999999999"/>
    <n v="0"/>
    <n v="5.8259999999999996"/>
    <n v="0.92767713983556788"/>
    <n v="8168.19"/>
  </r>
  <r>
    <n v="542106"/>
    <n v="3735"/>
    <s v="Sint-Monica"/>
    <s v="Ooievaarslaan 3"/>
    <s v="8400 Oostende"/>
    <x v="5"/>
    <x v="1"/>
    <s v=""/>
    <n v="23.705000000000002"/>
    <n v="34.54000000000002"/>
    <n v="6.3579999999999988"/>
    <n v="129.18100000000001"/>
    <n v="0.50009676345592635"/>
    <n v="0.95281470588235295"/>
    <n v="128"/>
    <n v="83.75"/>
    <n v="81.180000000000007"/>
    <n v="3.1658043853165729E-2"/>
    <n v="2547.3958333333335"/>
    <n v="2469.2250000000004"/>
    <n v="5.218"/>
    <n v="5.2610000000000001"/>
    <n v="0"/>
    <n v="4.2999999999999997E-2"/>
    <n v="3.988"/>
    <n v="4"/>
    <n v="18.081"/>
    <n v="19.408000000000001"/>
    <n v="0"/>
    <n v="1"/>
    <n v="21.981000000000002"/>
    <n v="27.47"/>
    <n v="0"/>
    <n v="5.4889999999999999"/>
    <n v="0.83964828816583126"/>
    <n v="10720"/>
  </r>
  <r>
    <n v="542108"/>
    <n v="3471"/>
    <s v="Les Etoiles"/>
    <s v="Assisiëlaan 4"/>
    <s v="8400 Oostende"/>
    <x v="5"/>
    <x v="0"/>
    <m/>
    <n v="14.307"/>
    <n v="17.714000000000002"/>
    <n v="4.3630000000000004"/>
    <n v="79.88300000000001"/>
    <n v="0.45546611919932894"/>
    <n v="0.97662398373983728"/>
    <n v="74"/>
    <n v="74.510000000000005"/>
    <n v="66.41"/>
    <n v="0.1219695828941425"/>
    <n v="2266.3458333333333"/>
    <n v="2019.9708333333333"/>
    <n v="3.5459999999999998"/>
    <n v="3.863"/>
    <n v="0"/>
    <n v="0.317"/>
    <n v="3.25"/>
    <n v="1"/>
    <n v="13.154999999999999"/>
    <n v="11.052"/>
    <n v="0"/>
    <n v="0"/>
    <n v="15.659000000000001"/>
    <n v="16.709"/>
    <n v="0"/>
    <n v="1.05"/>
    <n v="0.9842919367561821"/>
    <n v="5513.7400000000007"/>
  </r>
  <r>
    <n v="542109"/>
    <n v="3592"/>
    <s v="De Drie Platanen"/>
    <s v="Nieuwpoortsesteenweg 759"/>
    <s v="8400 Oostende"/>
    <x v="5"/>
    <x v="1"/>
    <s v=""/>
    <n v="16.250999999999998"/>
    <n v="21.486000000000008"/>
    <n v="3.39"/>
    <n v="95.015000000000001"/>
    <n v="0.43284744514024109"/>
    <n v="0.96854115646258532"/>
    <n v="92"/>
    <n v="86.7"/>
    <n v="85.01"/>
    <n v="1.9880014115986278E-2"/>
    <n v="2637.125"/>
    <n v="2585.7208333333338"/>
    <n v="3.859"/>
    <n v="2.887"/>
    <n v="0.97199999999999998"/>
    <n v="0"/>
    <n v="5.0759999999999996"/>
    <n v="3"/>
    <n v="13.637"/>
    <n v="11.137"/>
    <n v="0"/>
    <n v="0"/>
    <n v="16.329000000000001"/>
    <n v="18.306000000000001"/>
    <n v="0"/>
    <n v="1.9770000000000001"/>
    <n v="0.85933798967506836"/>
    <n v="7976.4000000000005"/>
  </r>
  <r>
    <n v="542112"/>
    <n v="3251"/>
    <s v="De Duinpieper"/>
    <s v="De Rudderstraat 2"/>
    <s v="8400 Oostende"/>
    <x v="5"/>
    <x v="0"/>
    <m/>
    <n v="12.381000000000002"/>
    <n v="17.387999999999991"/>
    <n v="3.7869999999999999"/>
    <n v="103.94099999999999"/>
    <n v="0.32283699406394006"/>
    <n v="0.96451018518518483"/>
    <n v="98"/>
    <n v="73.64"/>
    <n v="72.2"/>
    <n v="1.9944598337950037E-2"/>
    <n v="2239.8833333333332"/>
    <n v="2196.0833333333335"/>
    <n v="3.4350000000000001"/>
    <n v="3.2850000000000001"/>
    <n v="0.15"/>
    <n v="0"/>
    <n v="2.2519999999999998"/>
    <n v="0"/>
    <n v="12.134"/>
    <n v="10.112"/>
    <n v="0"/>
    <n v="0"/>
    <n v="14.85"/>
    <n v="17.379000000000001"/>
    <n v="0"/>
    <n v="2.5289999999999999"/>
    <n v="0.66339817597132167"/>
    <n v="7216.72"/>
  </r>
  <r>
    <n v="542113"/>
    <n v="3523"/>
    <s v="Ons Geluk (Care-Ion)"/>
    <s v="Westlaan 38"/>
    <s v="8400 Oostende"/>
    <x v="5"/>
    <x v="0"/>
    <s v="Care-Ion"/>
    <n v="11.566999999999988"/>
    <n v="11.451999999999995"/>
    <n v="2.4240000000000004"/>
    <n v="72.673999999999978"/>
    <n v="0.3500976965627321"/>
    <n v="0.75955694444444433"/>
    <n v="78"/>
    <n v="75.03"/>
    <n v="73.55"/>
    <n v="2.0122365737593517E-2"/>
    <n v="2282.1624999999999"/>
    <n v="2237.1458333333335"/>
    <n v="2.6360000000000001"/>
    <n v="2.4209999999999998"/>
    <n v="0.215"/>
    <n v="0"/>
    <n v="4.242"/>
    <n v="2"/>
    <n v="9.3699999999999992"/>
    <n v="6.8150000000000004"/>
    <n v="0"/>
    <n v="0"/>
    <n v="11.233000000000001"/>
    <n v="11.432"/>
    <n v="0"/>
    <n v="0.19900000000000001"/>
    <n v="0.7618524273316406"/>
    <n v="5852.34"/>
  </r>
  <r>
    <n v="542117"/>
    <n v="8888"/>
    <s v="Zorg aan Zee A. Lacourt"/>
    <s v="Rode-Kruisstraat 10"/>
    <s v="8400 Oostende"/>
    <x v="5"/>
    <x v="2"/>
    <s v=""/>
    <n v="25.514999999999986"/>
    <n v="38.065999999999995"/>
    <n v="7.3679999999999994"/>
    <n v="151.25599999999997"/>
    <n v="0.46906568995610087"/>
    <n v="0.96308597046413524"/>
    <n v="150"/>
    <n v="76.5"/>
    <n v="75.010000000000005"/>
    <n v="1.9864018130915762E-2"/>
    <n v="2326.875"/>
    <n v="2281.5541666666668"/>
    <n v="5.8019999999999996"/>
    <n v="6.867"/>
    <n v="0"/>
    <n v="1.0649999999999999"/>
    <n v="9.8550000000000004"/>
    <n v="4"/>
    <n v="21.707999999999998"/>
    <n v="15.616"/>
    <n v="0"/>
    <n v="0"/>
    <n v="25.37"/>
    <n v="33.021000000000001"/>
    <n v="0"/>
    <n v="7.6509999999999998"/>
    <n v="0.84919511104486511"/>
    <n v="11475"/>
  </r>
  <r>
    <n v="542119"/>
    <n v="18569"/>
    <s v="James Ensor (Emeis)"/>
    <s v="Nieuwpoortsesteenweg 118"/>
    <s v="8400 Oostende"/>
    <x v="5"/>
    <x v="0"/>
    <s v="Emeis"/>
    <n v="12.764999999999986"/>
    <n v="14.737999999999998"/>
    <n v="2.0489999999999999"/>
    <n v="83.683000000000007"/>
    <n v="0.35314221526474893"/>
    <n v="0.72457203389830516"/>
    <n v="134"/>
    <n v="103.77"/>
    <n v="101.73"/>
    <n v="2.0053081686818075E-2"/>
    <n v="3156.3374999999996"/>
    <n v="3094.2875000000004"/>
    <n v="2.2999999999999998"/>
    <n v="2.0489999999999999"/>
    <n v="0.251"/>
    <n v="0"/>
    <n v="2.298"/>
    <n v="2"/>
    <n v="9.6809999999999992"/>
    <n v="10.385"/>
    <n v="0"/>
    <n v="1"/>
    <n v="11.007999999999999"/>
    <n v="13.082000000000001"/>
    <n v="0"/>
    <n v="2.0739999999999998"/>
    <n v="0.61232656542132713"/>
    <n v="13905.18"/>
  </r>
  <r>
    <n v="542121"/>
    <n v="23801"/>
    <s v="Wellington"/>
    <s v="Nieuwpoortsesteenweg 112C"/>
    <s v="8400 Oostende"/>
    <x v="5"/>
    <x v="1"/>
    <s v=""/>
    <n v="9.0710000000000015"/>
    <n v="17.657999999999998"/>
    <n v="4.508"/>
    <n v="78.39"/>
    <n v="0.39848194922821784"/>
    <n v="0.96194485596707835"/>
    <n v="81"/>
    <n v="100.96"/>
    <n v="98.98"/>
    <n v="2.0004041220448521E-2"/>
    <n v="3070.8666666666663"/>
    <n v="3010.6416666666669"/>
    <n v="2.86"/>
    <n v="4.5069999999999997"/>
    <n v="0"/>
    <n v="1.647"/>
    <n v="3.056"/>
    <n v="0"/>
    <n v="9.9440000000000008"/>
    <n v="6.0129999999999999"/>
    <n v="0.875"/>
    <n v="0"/>
    <n v="11.932"/>
    <n v="16.122"/>
    <n v="0"/>
    <n v="4.1900000000000004"/>
    <n v="0.77799524674961551"/>
    <n v="8177.7599999999993"/>
  </r>
  <r>
    <n v="542122"/>
    <n v="25341"/>
    <s v="Mercator (Emeis)"/>
    <s v="Josef Boelsstraat 10"/>
    <s v="8400 Oostende"/>
    <x v="5"/>
    <x v="0"/>
    <s v="Emeis"/>
    <n v="7.9889999999999954"/>
    <n v="15.862"/>
    <n v="1.4370000000000001"/>
    <n v="64.384999999999991"/>
    <n v="0.39276228935311019"/>
    <n v="0.92976071428571438"/>
    <n v="66"/>
    <n v="84.75"/>
    <n v="83.1"/>
    <n v="1.9855595667870096E-2"/>
    <n v="2577.8125"/>
    <n v="2527.625"/>
    <n v="2.2509999999999999"/>
    <n v="1.4359999999999999"/>
    <n v="0.81499999999999995"/>
    <n v="0"/>
    <n v="1.3979999999999999"/>
    <n v="1"/>
    <n v="7.1319999999999997"/>
    <n v="6.492"/>
    <n v="0"/>
    <n v="0"/>
    <n v="8.9979999999999993"/>
    <n v="14.72"/>
    <n v="0"/>
    <n v="5.7220000000000004"/>
    <n v="0.67591489361702128"/>
    <n v="5593.5"/>
  </r>
  <r>
    <n v="542124"/>
    <n v="26460"/>
    <s v="Elisabeth aan Zee"/>
    <s v="Zwaluwenstraat 2"/>
    <s v="8400 Oostende"/>
    <x v="5"/>
    <x v="1"/>
    <s v=""/>
    <n v="16.401"/>
    <n v="32.199000000000019"/>
    <n v="7.0730000000000004"/>
    <n v="107.575"/>
    <n v="0.51752730653032786"/>
    <n v="0.88414512195121953"/>
    <n v="105"/>
    <n v="75.319999999999993"/>
    <n v="73.84"/>
    <n v="2.0043336944745249E-2"/>
    <n v="2290.9833333333331"/>
    <n v="2245.9666666666667"/>
    <n v="4.5910000000000002"/>
    <n v="5.2839999999999998"/>
    <n v="0"/>
    <n v="0.69299999999999995"/>
    <n v="3.7810000000000001"/>
    <n v="0"/>
    <n v="16.318000000000001"/>
    <n v="11.792999999999999"/>
    <n v="0.74399999999999999"/>
    <n v="0"/>
    <n v="19.497"/>
    <n v="26.167999999999999"/>
    <n v="0"/>
    <n v="6.6710000000000003"/>
    <n v="0.91144063150970289"/>
    <n v="7908.5999999999995"/>
  </r>
  <r>
    <n v="543101"/>
    <n v="3818"/>
    <s v="Ter Luchte"/>
    <s v="Sint-Elooisstraat 87"/>
    <s v="8020 Oostkamp"/>
    <x v="5"/>
    <x v="1"/>
    <s v=""/>
    <n v="13.954999999999995"/>
    <n v="25.299000000000007"/>
    <n v="4.322000000000001"/>
    <n v="89.039000000000001"/>
    <n v="0.48940351980592783"/>
    <n v="0.98006485507246388"/>
    <n v="79"/>
    <n v="68.78"/>
    <n v="67.040000000000006"/>
    <n v="2.5954653937947381E-2"/>
    <n v="2092.0583333333334"/>
    <n v="2039.1333333333337"/>
    <n v="4.1130000000000004"/>
    <n v="3.84"/>
    <n v="0.27300000000000002"/>
    <n v="0"/>
    <n v="4.3819999999999997"/>
    <n v="0"/>
    <n v="14.416"/>
    <n v="9.1709999999999994"/>
    <n v="0.86299999999999999"/>
    <n v="0"/>
    <n v="17.605"/>
    <n v="24.806999999999999"/>
    <n v="0"/>
    <n v="7.202"/>
    <n v="0.97053051405419088"/>
    <n v="5433.62"/>
  </r>
  <r>
    <n v="543102"/>
    <n v="3706"/>
    <s v="Sint-Jozef, Oostkamp"/>
    <s v="Sint-Jozefsdreef 5"/>
    <s v="8020 Oostkamp"/>
    <x v="5"/>
    <x v="1"/>
    <s v=""/>
    <n v="22.673999999999996"/>
    <n v="29.769000000000005"/>
    <n v="9.4310000000000009"/>
    <n v="125.93800000000002"/>
    <n v="0.4913052454382314"/>
    <n v="0.96310470737913467"/>
    <n v="114"/>
    <n v="76.75"/>
    <n v="75.260000000000005"/>
    <n v="1.9798033483922284E-2"/>
    <n v="2334.4791666666665"/>
    <n v="2289.1583333333338"/>
    <n v="5.774"/>
    <n v="8.9260000000000002"/>
    <n v="0"/>
    <n v="3.1520000000000001"/>
    <n v="8.3629999999999995"/>
    <n v="2"/>
    <n v="19.792999999999999"/>
    <n v="12.965999999999999"/>
    <n v="0"/>
    <n v="0"/>
    <n v="23.981999999999999"/>
    <n v="31.629000000000001"/>
    <n v="0"/>
    <n v="7.6470000000000002"/>
    <n v="0.97145217550945473"/>
    <n v="8749.5"/>
  </r>
  <r>
    <n v="544101"/>
    <n v="3594"/>
    <s v="Rozenberg"/>
    <s v="Kalbergstraat 92"/>
    <s v="8780 Oostrozebeke"/>
    <x v="5"/>
    <x v="2"/>
    <s v=""/>
    <n v="14.807999999999998"/>
    <n v="15.578000000000001"/>
    <n v="3.2530000000000001"/>
    <n v="76.625"/>
    <n v="0.4390081566068515"/>
    <n v="0.97361751054852308"/>
    <n v="72"/>
    <n v="66.569999999999993"/>
    <n v="65.260000000000005"/>
    <n v="2.0073551946061752E-2"/>
    <n v="2024.8374999999999"/>
    <n v="1984.9916666666668"/>
    <n v="3.1"/>
    <n v="3.25"/>
    <n v="0"/>
    <n v="0.15"/>
    <n v="3.1989999999999998"/>
    <n v="3"/>
    <n v="10.439"/>
    <n v="11.605"/>
    <n v="0"/>
    <n v="1"/>
    <n v="12.79"/>
    <n v="14.319000000000001"/>
    <n v="0"/>
    <n v="1.5289999999999999"/>
    <n v="0.8346985462327503"/>
    <n v="4793.0399999999991"/>
  </r>
  <r>
    <n v="545101"/>
    <n v="3585"/>
    <s v="Riethove"/>
    <s v="Ettelgemsestraat 26"/>
    <s v="8460 Oudenburg"/>
    <x v="5"/>
    <x v="2"/>
    <s v=""/>
    <n v="12.406999999999998"/>
    <n v="20.124999999999989"/>
    <n v="4.7459999999999996"/>
    <n v="78.509999999999977"/>
    <n v="0.47481849445930457"/>
    <n v="0.96708672839506171"/>
    <n v="76"/>
    <n v="77.63"/>
    <n v="76.11"/>
    <n v="1.9971094468532291E-2"/>
    <n v="2361.2458333333329"/>
    <n v="2315.0125000000003"/>
    <n v="3.5859999999999999"/>
    <n v="3.5760000000000001"/>
    <n v="0.01"/>
    <n v="0"/>
    <n v="1.9419999999999999"/>
    <n v="1"/>
    <n v="11.465999999999999"/>
    <n v="10.462"/>
    <n v="0"/>
    <n v="0"/>
    <n v="14.465"/>
    <n v="18.306000000000001"/>
    <n v="0"/>
    <n v="3.8410000000000002"/>
    <n v="0.90302439728598238"/>
    <n v="5899.8799999999992"/>
  </r>
  <r>
    <n v="545103"/>
    <n v="27402"/>
    <s v="Woonzorgcampus Bloemenhof (Korian)"/>
    <s v="Molenhoek 17"/>
    <s v="8460 Oudenburg"/>
    <x v="5"/>
    <x v="0"/>
    <s v="Korian"/>
    <n v="8.604000000000001"/>
    <n v="14.669999999999996"/>
    <n v="2.9720000000000004"/>
    <n v="63.971000000000004"/>
    <n v="0.41027965797001764"/>
    <n v="0.94853705882352946"/>
    <n v="62"/>
    <n v="84.59"/>
    <n v="82.95"/>
    <n v="1.9770946353224739E-2"/>
    <n v="2572.9458333333337"/>
    <n v="2523.0625"/>
    <n v="2.2589999999999999"/>
    <n v="2.972"/>
    <n v="0"/>
    <n v="0.71299999999999997"/>
    <n v="2.1320000000000001"/>
    <n v="0"/>
    <n v="8.4329999999999998"/>
    <n v="6.4660000000000002"/>
    <n v="0"/>
    <n v="0"/>
    <n v="9.8260000000000005"/>
    <n v="14.663"/>
    <n v="0"/>
    <n v="4.8369999999999997"/>
    <n v="0.77501073422069555"/>
    <n v="5244.58"/>
  </r>
  <r>
    <n v="546101"/>
    <n v="3743"/>
    <s v="Sint-Remigius"/>
    <s v="Koolskampstraat 48"/>
    <s v="8740 Pittem"/>
    <x v="5"/>
    <x v="2"/>
    <s v=""/>
    <n v="12.280999999999997"/>
    <n v="11.647000000000004"/>
    <n v="3.4970000000000003"/>
    <n v="52.533000000000001"/>
    <n v="0.52205280490358441"/>
    <n v="0.97993981481481507"/>
    <n v="51"/>
    <n v="65.64"/>
    <n v="64.349999999999994"/>
    <n v="2.0046620046620056E-2"/>
    <n v="1996.55"/>
    <n v="1957.3125"/>
    <n v="2.3170000000000002"/>
    <n v="3.4950000000000001"/>
    <n v="0"/>
    <n v="1.1779999999999999"/>
    <n v="1.8"/>
    <n v="2"/>
    <n v="7.8250000000000002"/>
    <n v="9.9749999999999996"/>
    <n v="0"/>
    <n v="2"/>
    <n v="9.5879999999999992"/>
    <n v="10.321999999999999"/>
    <n v="0"/>
    <n v="0.73399999999999999"/>
    <n v="0.90051693796744392"/>
    <n v="3347.64"/>
  </r>
  <r>
    <n v="546103"/>
    <n v="27408"/>
    <s v="Pitthem (Emeis)"/>
    <s v="Muizebeekstraat 3"/>
    <s v="8740 Pittem"/>
    <x v="5"/>
    <x v="0"/>
    <s v="Emeis"/>
    <n v="7.9699999999999944"/>
    <n v="5.2249999999999979"/>
    <n v="0.97200000000000009"/>
    <n v="41.838999999999999"/>
    <n v="0.3386075193001743"/>
    <n v="0.88828971631205678"/>
    <n v="47"/>
    <n v="84.04"/>
    <n v="91.83"/>
    <n v="-8.4830665359904134E-2"/>
    <n v="2556.2166666666667"/>
    <n v="2793.1624999999999"/>
    <n v="1.31"/>
    <n v="0.97199999999999998"/>
    <n v="0.33800000000000002"/>
    <n v="0"/>
    <n v="3.7090000000000001"/>
    <n v="2"/>
    <n v="5.4770000000000003"/>
    <n v="4.1719999999999997"/>
    <n v="0"/>
    <n v="0"/>
    <n v="6.0220000000000002"/>
    <n v="5.2190000000000003"/>
    <n v="0.80300000000000005"/>
    <n v="0"/>
    <n v="0.75207910418440183"/>
    <n v="3949.88"/>
  </r>
  <r>
    <n v="547106"/>
    <n v="3540"/>
    <s v="Onze Lieve Vrouw Gasthuis"/>
    <s v="Ieperstraat 130"/>
    <s v="8970 Poperinge"/>
    <x v="5"/>
    <x v="1"/>
    <s v=""/>
    <n v="17.04999999999999"/>
    <n v="32.384"/>
    <n v="8.0529999999999973"/>
    <n v="121.67800000000001"/>
    <n v="0.47245188119462828"/>
    <n v="0.85739143192488276"/>
    <n v="120"/>
    <n v="71.7"/>
    <n v="70.12"/>
    <n v="2.2532800912721029E-2"/>
    <n v="2180.875"/>
    <n v="2132.8166666666671"/>
    <n v="5.09"/>
    <n v="7.0570000000000004"/>
    <n v="0"/>
    <n v="1.9670000000000001"/>
    <n v="4.22"/>
    <n v="0"/>
    <n v="18.934000000000001"/>
    <n v="12.763"/>
    <n v="1.9510000000000001"/>
    <n v="0"/>
    <n v="22.096"/>
    <n v="30.050999999999998"/>
    <n v="0"/>
    <n v="7.9550000000000001"/>
    <n v="0.93175165250236069"/>
    <n v="8604"/>
  </r>
  <r>
    <n v="547107"/>
    <n v="8889"/>
    <s v="Huize Proventier"/>
    <s v="Doornstraat 4"/>
    <s v="8970 Poperinge"/>
    <x v="5"/>
    <x v="2"/>
    <s v=""/>
    <n v="23.02999999999999"/>
    <n v="38.769000000000084"/>
    <n v="6.7769999999999992"/>
    <n v="120.62"/>
    <n v="0.5685292654617814"/>
    <n v="0.99385136612021852"/>
    <n v="114"/>
    <n v="67.099999999999994"/>
    <n v="65.78"/>
    <n v="2.006688963210701E-2"/>
    <n v="2040.958333333333"/>
    <n v="2000.8083333333334"/>
    <n v="5.7560000000000002"/>
    <n v="4.4400000000000004"/>
    <n v="1.3160000000000001"/>
    <n v="0"/>
    <n v="9.2889999999999997"/>
    <n v="2"/>
    <n v="18.125"/>
    <n v="11.195"/>
    <n v="0"/>
    <n v="0"/>
    <n v="23.326000000000001"/>
    <n v="38.313000000000002"/>
    <n v="0"/>
    <n v="14.987"/>
    <n v="0.93640121746240856"/>
    <n v="7649.4"/>
  </r>
  <r>
    <n v="547108"/>
    <n v="26015"/>
    <s v="Emmaüs"/>
    <s v="Oostlaan 15"/>
    <s v="8970 Poperinge"/>
    <x v="5"/>
    <x v="1"/>
    <s v=""/>
    <n v="9.2479999999999958"/>
    <n v="18.127000000000006"/>
    <n v="3.2640000000000002"/>
    <n v="70.658000000000001"/>
    <n v="0.43362393501089752"/>
    <n v="0.96395427927927957"/>
    <n v="74"/>
    <n v="77.400000000000006"/>
    <n v="75.900000000000006"/>
    <n v="1.9762845849802479E-2"/>
    <n v="2354.2500000000005"/>
    <n v="2308.6250000000005"/>
    <n v="3.0129999999999999"/>
    <n v="3.254"/>
    <n v="0"/>
    <n v="0.24099999999999999"/>
    <n v="2.5209999999999999"/>
    <n v="0"/>
    <n v="10.189"/>
    <n v="6.2190000000000003"/>
    <n v="1.4490000000000001"/>
    <n v="0"/>
    <n v="12.555999999999999"/>
    <n v="16.427"/>
    <n v="0"/>
    <n v="3.871"/>
    <n v="0.88150445909267161"/>
    <n v="5727.6"/>
  </r>
  <r>
    <n v="548102"/>
    <n v="3666"/>
    <s v="Sint-Henricus"/>
    <s v="Sint-Rochusstraat 12"/>
    <s v="8800 Roeselare"/>
    <x v="5"/>
    <x v="2"/>
    <s v=""/>
    <n v="18.099999999999987"/>
    <n v="24.984999999999975"/>
    <n v="6.2689999999999984"/>
    <n v="86.137999999999991"/>
    <n v="0.57296431307901241"/>
    <n v="0.98028425925925922"/>
    <n v="90"/>
    <n v="82.89"/>
    <n v="81.16"/>
    <n v="2.1315919172006037E-2"/>
    <n v="2521.2374999999997"/>
    <n v="2468.6166666666668"/>
    <n v="3.7909999999999999"/>
    <n v="5.7240000000000002"/>
    <n v="0"/>
    <n v="1.9330000000000001"/>
    <n v="3.5680000000000001"/>
    <n v="4"/>
    <n v="13.023"/>
    <n v="13.920999999999999"/>
    <n v="0"/>
    <n v="1"/>
    <n v="15.964"/>
    <n v="22.686"/>
    <n v="0"/>
    <n v="6.7220000000000004"/>
    <n v="0.90429771118063562"/>
    <n v="7460.1"/>
  </r>
  <r>
    <n v="548103"/>
    <n v="3792"/>
    <s v="De Waterdam"/>
    <s v="Handelsstraat 37"/>
    <s v="8800 Roeselare"/>
    <x v="5"/>
    <x v="2"/>
    <s v=""/>
    <n v="23.635999999999985"/>
    <n v="40.04"/>
    <n v="6.8789999999999987"/>
    <n v="144.49199999999996"/>
    <n v="0.48829692993383722"/>
    <n v="0.97803536036036032"/>
    <n v="148"/>
    <n v="78.81"/>
    <n v="77.239999999999995"/>
    <n v="2.0326255825996897E-2"/>
    <n v="2397.1375000000003"/>
    <n v="2349.3833333333332"/>
    <n v="6.1420000000000003"/>
    <n v="6.87"/>
    <n v="0"/>
    <n v="0.72799999999999998"/>
    <n v="5.9980000000000002"/>
    <n v="1"/>
    <n v="22.289000000000001"/>
    <n v="16.847000000000001"/>
    <n v="0"/>
    <n v="0"/>
    <n v="26.303000000000001"/>
    <n v="35.075000000000003"/>
    <n v="0"/>
    <n v="8.7720000000000002"/>
    <n v="0.90213423466924192"/>
    <n v="11663.880000000001"/>
  </r>
  <r>
    <n v="548104"/>
    <n v="3847"/>
    <s v="BEN Woonzorgcentrum Roeselare"/>
    <s v="Dokter Delbekestraat 27"/>
    <s v="8800 Roeselare"/>
    <x v="5"/>
    <x v="1"/>
    <s v=""/>
    <n v="23.603000000000012"/>
    <n v="30.084999999999997"/>
    <n v="7.8240000000000007"/>
    <n v="124.78100000000003"/>
    <n v="0.49295966533366453"/>
    <n v="0.97931679586563292"/>
    <n v="108"/>
    <n v="71.69"/>
    <n v="70.290000000000006"/>
    <n v="1.9917484706216904E-2"/>
    <n v="2180.5708333333332"/>
    <n v="2137.9875000000002"/>
    <n v="5.4649999999999999"/>
    <n v="7.2510000000000003"/>
    <n v="0"/>
    <n v="1.786"/>
    <n v="8.2100000000000009"/>
    <n v="2"/>
    <n v="18.631"/>
    <n v="12.391"/>
    <n v="0"/>
    <n v="0"/>
    <n v="22.753"/>
    <n v="28.466999999999999"/>
    <n v="0"/>
    <n v="5.7140000000000004"/>
    <n v="0.9033226350181256"/>
    <n v="7742.5199999999995"/>
  </r>
  <r>
    <n v="548105"/>
    <n v="3797"/>
    <s v="Ter Berken"/>
    <s v="Zijstraat 59"/>
    <s v="8800 Roeselare"/>
    <x v="5"/>
    <x v="2"/>
    <s v=""/>
    <n v="18.945999999999998"/>
    <n v="19.464999999999993"/>
    <n v="4.8879999999999999"/>
    <n v="82.896000000000001"/>
    <n v="0.522329183555298"/>
    <n v="0.99408536585365859"/>
    <n v="82"/>
    <n v="76.22"/>
    <n v="74.73"/>
    <n v="1.9938445068914623E-2"/>
    <n v="2318.3583333333331"/>
    <n v="2273.0375000000004"/>
    <n v="3.4529999999999998"/>
    <n v="3.492"/>
    <n v="0"/>
    <n v="3.9E-2"/>
    <n v="5.9279999999999999"/>
    <n v="4"/>
    <n v="12.666"/>
    <n v="11.217000000000001"/>
    <n v="0"/>
    <n v="0"/>
    <n v="15.147"/>
    <n v="19.038"/>
    <n v="0"/>
    <n v="3.891"/>
    <n v="0.90487487052691373"/>
    <n v="6250.04"/>
  </r>
  <r>
    <n v="548106"/>
    <n v="7944"/>
    <s v="Westerlinde"/>
    <s v="Westlaan 123"/>
    <s v="8800 Roeselare"/>
    <x v="5"/>
    <x v="1"/>
    <s v=""/>
    <n v="18.250999999999998"/>
    <n v="30.092000000000006"/>
    <n v="7.8630000000000004"/>
    <n v="117.25"/>
    <n v="0.47936886993603411"/>
    <n v="0.9617426229508198"/>
    <n v="110"/>
    <n v="64.099999999999994"/>
    <n v="62.84"/>
    <n v="2.0050922978994024E-2"/>
    <n v="1949.708333333333"/>
    <n v="1911.3833333333334"/>
    <n v="4.7460000000000004"/>
    <n v="7.359"/>
    <n v="0"/>
    <n v="2.613"/>
    <n v="5.1630000000000003"/>
    <n v="0"/>
    <n v="17.911000000000001"/>
    <n v="13.082000000000001"/>
    <n v="0"/>
    <n v="0"/>
    <n v="20.773"/>
    <n v="24.135000000000002"/>
    <n v="0"/>
    <n v="3.3620000000000001"/>
    <n v="0.89950701554797119"/>
    <n v="7050.9999999999991"/>
  </r>
  <r>
    <n v="548107"/>
    <n v="13662"/>
    <s v="De Zilverberg"/>
    <s v="Knokuilstraat 35"/>
    <s v="8800 Roeselare"/>
    <x v="5"/>
    <x v="2"/>
    <s v=""/>
    <n v="21.302999999999997"/>
    <n v="44.005000000000017"/>
    <n v="8.1479999999999979"/>
    <n v="121.09399999999999"/>
    <n v="0.60660313475481875"/>
    <n v="0.9905115853658536"/>
    <n v="118"/>
    <n v="81.44"/>
    <n v="79.84"/>
    <n v="2.0040080160320661E-2"/>
    <n v="2477.1333333333332"/>
    <n v="2428.4666666666667"/>
    <n v="5.5019999999999998"/>
    <n v="6.78"/>
    <n v="0"/>
    <n v="1.278"/>
    <n v="3.5310000000000001"/>
    <n v="3"/>
    <n v="17.091999999999999"/>
    <n v="16.788"/>
    <n v="0"/>
    <n v="0"/>
    <n v="21.702999999999999"/>
    <n v="40.421999999999997"/>
    <n v="0"/>
    <n v="18.719000000000001"/>
    <n v="0.8977641798070134"/>
    <n v="9609.92"/>
  </r>
  <r>
    <n v="548108"/>
    <n v="24707"/>
    <s v="De Hovenier (Armonea)"/>
    <s v="Hoveniersstraat 15"/>
    <s v="8800 Roeselare"/>
    <x v="5"/>
    <x v="0"/>
    <s v="Armonea"/>
    <n v="10.871000000000004"/>
    <n v="16.082000000000008"/>
    <n v="3.8709999999999996"/>
    <n v="96.653999999999996"/>
    <n v="0.31891075382291484"/>
    <n v="0.91431839622641509"/>
    <n v="94"/>
    <n v="85.21"/>
    <n v="83.54"/>
    <n v="1.9990423749101982E-2"/>
    <n v="2591.8041666666663"/>
    <n v="2541.0083333333337"/>
    <n v="3.1030000000000002"/>
    <n v="3.8679999999999999"/>
    <n v="0"/>
    <n v="0.76500000000000001"/>
    <n v="3.6080000000000001"/>
    <n v="0"/>
    <n v="11.353999999999999"/>
    <n v="7.2530000000000001"/>
    <n v="0.49299999999999999"/>
    <n v="0"/>
    <n v="13.472"/>
    <n v="16.07"/>
    <n v="0"/>
    <n v="2.5979999999999999"/>
    <n v="0.67791037160917256"/>
    <n v="8009.74"/>
  </r>
  <r>
    <n v="549101"/>
    <n v="3708"/>
    <s v="Sint-Jozef, Ruiselede"/>
    <s v="Pensionaatstraat 8"/>
    <s v="8755 Wingene"/>
    <x v="5"/>
    <x v="1"/>
    <s v=""/>
    <n v="12.960000000000008"/>
    <n v="17.432999999999993"/>
    <n v="5.0199999999999978"/>
    <n v="70.373000000000005"/>
    <n v="0.50321856393787379"/>
    <n v="0.94221666666666659"/>
    <n v="37"/>
    <n v="70.12"/>
    <n v="68.75"/>
    <n v="1.9927272727272793E-2"/>
    <n v="2132.8166666666671"/>
    <n v="2091.1458333333335"/>
    <n v="3.1379999999999999"/>
    <n v="5.016"/>
    <n v="0"/>
    <n v="1.8779999999999999"/>
    <n v="2.5550000000000002"/>
    <n v="2"/>
    <n v="10.504"/>
    <n v="9.8949999999999996"/>
    <n v="0"/>
    <n v="0"/>
    <n v="12.898999999999999"/>
    <n v="15.846"/>
    <n v="0"/>
    <n v="2.9470000000000001"/>
    <n v="0.91392198084559684"/>
    <n v="2594.44"/>
  </r>
  <r>
    <n v="550101"/>
    <n v="26165"/>
    <s v="Sint-Jan Baptist"/>
    <s v="Elleboogstraat 21"/>
    <s v="8587 Spiere-Helkijn"/>
    <x v="5"/>
    <x v="1"/>
    <s v=""/>
    <n v="6.5499999999999954"/>
    <n v="4.9139999999999944"/>
    <n v="1.4919999999999991"/>
    <n v="27.571999999999999"/>
    <n v="0.46989699695343062"/>
    <n v="0.98888888888888893"/>
    <n v="30"/>
    <n v="74.8"/>
    <n v="73.349999999999994"/>
    <n v="1.9768234492160808E-2"/>
    <n v="2275.1666666666665"/>
    <n v="2231.0625"/>
    <n v="1.3029999999999999"/>
    <n v="1.4850000000000001"/>
    <n v="0"/>
    <n v="0.182"/>
    <n v="3.3690000000000002"/>
    <n v="2"/>
    <n v="4.5940000000000003"/>
    <n v="3.1739999999999999"/>
    <n v="0"/>
    <n v="0"/>
    <n v="5.4829999999999997"/>
    <n v="4.9109999999999996"/>
    <n v="0.57199999999999995"/>
    <n v="0"/>
    <n v="0.99940381558028613"/>
    <n v="2244"/>
  </r>
  <r>
    <n v="551103"/>
    <n v="3541"/>
    <s v="O.-L.-Vrouw Ter Westroze"/>
    <s v="Dorpsstraat 67"/>
    <s v="8840 Staden"/>
    <x v="5"/>
    <x v="1"/>
    <s v=""/>
    <n v="11.806000000000001"/>
    <n v="18.427000000000007"/>
    <n v="4.016"/>
    <n v="67.378"/>
    <n v="0.50831131823443865"/>
    <n v="0.96903928571428555"/>
    <n v="65"/>
    <n v="71.5"/>
    <n v="70.099999999999994"/>
    <n v="1.9971469329529423E-2"/>
    <n v="2174.7916666666665"/>
    <n v="2132.208333333333"/>
    <n v="2.9140000000000001"/>
    <n v="2.78"/>
    <n v="0.13400000000000001"/>
    <n v="0"/>
    <n v="1.7629999999999999"/>
    <n v="1"/>
    <n v="10.324999999999999"/>
    <n v="10.037000000000001"/>
    <n v="0"/>
    <n v="0"/>
    <n v="12.462"/>
    <n v="15.172000000000001"/>
    <n v="0"/>
    <n v="2.71"/>
    <n v="0.91068429438869991"/>
    <n v="4647.5"/>
  </r>
  <r>
    <n v="551104"/>
    <n v="15279"/>
    <s v="De Oever"/>
    <s v="Meulebroekenlaan 11"/>
    <s v="8840 Staden"/>
    <x v="5"/>
    <x v="2"/>
    <s v=""/>
    <n v="15.115999999999998"/>
    <n v="23.34099999999998"/>
    <n v="7.9630000000000001"/>
    <n v="91.588999999999984"/>
    <n v="0.50682942274727305"/>
    <n v="0.9813854609929078"/>
    <n v="89"/>
    <n v="71.02"/>
    <n v="69.63"/>
    <n v="1.9962659773086422E-2"/>
    <n v="2160.1916666666666"/>
    <n v="2117.9124999999999"/>
    <n v="4.12"/>
    <n v="5.335"/>
    <n v="0"/>
    <n v="1.2150000000000001"/>
    <n v="5.5750000000000002"/>
    <n v="0"/>
    <n v="14.281000000000001"/>
    <n v="8.8989999999999991"/>
    <n v="0"/>
    <n v="0"/>
    <n v="17.347000000000001"/>
    <n v="19.341999999999999"/>
    <n v="0"/>
    <n v="1.9950000000000001"/>
    <n v="0.93991051172170403"/>
    <n v="6320.78"/>
  </r>
  <r>
    <n v="552101"/>
    <n v="3325"/>
    <s v="Deken Darras"/>
    <s v="Schependomstraat 4"/>
    <s v="8700 Tielt"/>
    <x v="5"/>
    <x v="2"/>
    <s v=""/>
    <n v="30.453999999999969"/>
    <n v="33.656999999999982"/>
    <n v="8.110000000000003"/>
    <n v="173.666"/>
    <n v="0.41586148123409272"/>
    <n v="0.96713333333333329"/>
    <n v="160"/>
    <n v="60.98"/>
    <n v="59.78"/>
    <n v="2.0073603211776536E-2"/>
    <n v="1854.8083333333332"/>
    <n v="1818.3083333333334"/>
    <n v="6.1580000000000004"/>
    <n v="7.6079999999999997"/>
    <n v="0"/>
    <n v="1.45"/>
    <n v="6.867"/>
    <n v="6"/>
    <n v="23.376000000000001"/>
    <n v="22.977"/>
    <n v="0"/>
    <n v="0"/>
    <n v="27.503"/>
    <n v="31.082999999999998"/>
    <n v="0"/>
    <n v="3.58"/>
    <n v="0.76859973496560863"/>
    <n v="9756.7999999999993"/>
  </r>
  <r>
    <n v="552102"/>
    <n v="3617"/>
    <s v="Samen Tielt"/>
    <s v="Krommewalstraat 9"/>
    <s v="8700 Tielt"/>
    <x v="5"/>
    <x v="1"/>
    <s v=""/>
    <n v="10.154999999999999"/>
    <n v="19.017999999999997"/>
    <n v="5.1850000000000005"/>
    <n v="66.726000000000013"/>
    <n v="0.51491172856158007"/>
    <n v="0.88255833333333333"/>
    <n v="83"/>
    <n v="93.82"/>
    <n v="92.11"/>
    <n v="1.856475952665293E-2"/>
    <n v="2853.6916666666662"/>
    <n v="2801.6791666666668"/>
    <n v="3.0030000000000001"/>
    <n v="5.181"/>
    <n v="0"/>
    <n v="2.1779999999999999"/>
    <n v="3.2349999999999999"/>
    <n v="0"/>
    <n v="10.904"/>
    <n v="6.42"/>
    <n v="1.2490000000000001"/>
    <n v="0"/>
    <n v="12.967000000000001"/>
    <n v="15.358000000000001"/>
    <n v="0"/>
    <n v="2.391"/>
    <n v="0.98481949758775578"/>
    <n v="7787.0599999999995"/>
  </r>
  <r>
    <n v="553101"/>
    <n v="3633"/>
    <s v="Sint-Augustinus, Torhout"/>
    <s v="Aartrijkestraat 11A"/>
    <s v="8820 Torhout"/>
    <x v="5"/>
    <x v="2"/>
    <s v=""/>
    <n v="25.764999999999986"/>
    <n v="51.725000000000101"/>
    <n v="9.3419999999999987"/>
    <n v="172.86199999999999"/>
    <n v="0.50231976952713786"/>
    <n v="0.97975499058380411"/>
    <n v="170"/>
    <n v="73.44"/>
    <n v="63.55"/>
    <n v="0.15562549173878848"/>
    <n v="2233.7999999999997"/>
    <n v="1932.9791666666667"/>
    <n v="7.7210000000000001"/>
    <n v="9.16"/>
    <n v="0"/>
    <n v="1.4390000000000001"/>
    <n v="7.7670000000000003"/>
    <n v="0"/>
    <n v="25.268000000000001"/>
    <n v="17.489000000000001"/>
    <n v="1.2E-2"/>
    <n v="0"/>
    <n v="31.393999999999998"/>
    <n v="49.253"/>
    <n v="0"/>
    <n v="17.859000000000002"/>
    <n v="0.90758884759560465"/>
    <n v="12484.8"/>
  </r>
  <r>
    <n v="554101"/>
    <n v="3817"/>
    <s v="Ter Linden, Veurne"/>
    <s v="Kaaiplaats 2"/>
    <s v="8630 Veurne"/>
    <x v="5"/>
    <x v="2"/>
    <s v=""/>
    <n v="26.192"/>
    <n v="44.659000000000042"/>
    <n v="11.870999999999999"/>
    <n v="151.78100000000001"/>
    <n v="0.54500892733609629"/>
    <n v="0.95522083333333307"/>
    <n v="158"/>
    <n v="67.599999999999994"/>
    <n v="66.28"/>
    <n v="1.9915509957754818E-2"/>
    <n v="2056.1666666666665"/>
    <n v="2016.0166666666669"/>
    <n v="7.0830000000000002"/>
    <n v="8.516"/>
    <n v="0"/>
    <n v="1.4330000000000001"/>
    <n v="7.9169999999999998"/>
    <n v="5"/>
    <n v="21.228000000000002"/>
    <n v="18.253"/>
    <n v="0"/>
    <n v="0"/>
    <n v="27.594999999999999"/>
    <n v="42.328000000000003"/>
    <n v="0"/>
    <n v="14.733000000000001"/>
    <n v="0.88624852500680762"/>
    <n v="10680.8"/>
  </r>
  <r>
    <n v="554102"/>
    <n v="3624"/>
    <s v="Sint-Anna, Veurne"/>
    <s v="Bulskampstraat 39"/>
    <s v="8630 Veurne"/>
    <x v="5"/>
    <x v="1"/>
    <s v=""/>
    <n v="14.297000000000002"/>
    <n v="20.366000000000014"/>
    <n v="6.2629999999999999"/>
    <n v="87.74799999999999"/>
    <n v="0.46640379267903564"/>
    <n v="0.96519322344322356"/>
    <n v="82"/>
    <n v="73.11"/>
    <n v="65.489999999999995"/>
    <n v="0.11635364177737073"/>
    <n v="2223.7625000000003"/>
    <n v="1991.9875"/>
    <n v="4.0170000000000003"/>
    <n v="6.0049999999999999"/>
    <n v="0"/>
    <n v="1.988"/>
    <n v="5.0110000000000001"/>
    <n v="1"/>
    <n v="13.124000000000001"/>
    <n v="8.7739999999999991"/>
    <n v="0"/>
    <n v="0"/>
    <n v="16.48"/>
    <n v="17.355"/>
    <n v="0"/>
    <n v="0.875"/>
    <n v="0.91165585848640207"/>
    <n v="5995.0199999999995"/>
  </r>
  <r>
    <n v="554103"/>
    <n v="3490"/>
    <s v="Huize Maria Troost"/>
    <s v="Ieperse Steenweg 98A"/>
    <s v="8630 Veurne"/>
    <x v="5"/>
    <x v="1"/>
    <s v=""/>
    <n v="12.955000000000005"/>
    <n v="12.284999999999998"/>
    <n v="3.1489999999999996"/>
    <n v="49.997"/>
    <n v="0.56781406884413066"/>
    <n v="1.0049999999999999"/>
    <n v="50"/>
    <n v="64.45"/>
    <n v="63.19"/>
    <n v="1.9939863902516342E-2"/>
    <n v="1960.3541666666667"/>
    <n v="1922.0291666666667"/>
    <n v="2.5430000000000001"/>
    <n v="3.1469999999999998"/>
    <n v="0"/>
    <n v="0.60399999999999998"/>
    <n v="6.1219999999999999"/>
    <n v="4"/>
    <n v="8.3330000000000002"/>
    <n v="5.8250000000000002"/>
    <n v="0"/>
    <n v="0"/>
    <n v="10.564"/>
    <n v="10.997"/>
    <n v="0"/>
    <n v="0.433"/>
    <n v="1"/>
    <n v="3222.5"/>
  </r>
  <r>
    <n v="555101"/>
    <n v="3192"/>
    <s v="Benaja"/>
    <s v="Hendrik Deberghstraat 37A"/>
    <s v="8640 Vleteren"/>
    <x v="5"/>
    <x v="1"/>
    <s v=""/>
    <n v="6.7449999999999957"/>
    <n v="2.4689999999999981"/>
    <n v="2.1080000000000001"/>
    <n v="32.602999999999994"/>
    <n v="0.34726865625862635"/>
    <n v="0.82708333333333328"/>
    <n v="40"/>
    <n v="68.5"/>
    <n v="67.150000000000006"/>
    <n v="2.010424422933732E-2"/>
    <n v="2083.5416666666665"/>
    <n v="2042.479166666667"/>
    <n v="1.155"/>
    <n v="2.1059999999999999"/>
    <n v="0"/>
    <n v="0.95099999999999996"/>
    <n v="2.9540000000000002"/>
    <n v="2"/>
    <n v="4.5739999999999998"/>
    <n v="3.7770000000000001"/>
    <n v="0"/>
    <n v="0"/>
    <n v="5.25"/>
    <n v="2.4630000000000001"/>
    <n v="2.7869999999999999"/>
    <n v="0"/>
    <n v="0.80504201680672272"/>
    <n v="2740"/>
  </r>
  <r>
    <n v="556104"/>
    <n v="10106"/>
    <s v="Acropolys"/>
    <s v="Oscar Verschuerestraat 3"/>
    <s v="8790 Waregem"/>
    <x v="5"/>
    <x v="0"/>
    <m/>
    <n v="10.342999999999996"/>
    <n v="16.721999999999998"/>
    <n v="4.9350000000000005"/>
    <n v="63.671000000000006"/>
    <n v="0.50258359378681017"/>
    <n v="0.98075769230769227"/>
    <n v="65"/>
    <n v="72.12"/>
    <n v="70.709999999999994"/>
    <n v="1.9940602460755352E-2"/>
    <n v="2193.65"/>
    <n v="2150.7624999999998"/>
    <n v="3.0550000000000002"/>
    <n v="4.4290000000000003"/>
    <n v="0"/>
    <n v="1.3740000000000001"/>
    <n v="0.40600000000000003"/>
    <n v="0"/>
    <n v="10.465"/>
    <n v="9.8480000000000008"/>
    <n v="0.21099999999999999"/>
    <n v="0"/>
    <n v="12.896000000000001"/>
    <n v="15.057"/>
    <n v="0"/>
    <n v="2.161"/>
    <n v="1"/>
    <n v="4687.8"/>
  </r>
  <r>
    <n v="556105"/>
    <n v="8890"/>
    <s v="De Karmel"/>
    <s v="Karmeldreef 74"/>
    <s v="8790 Waregem"/>
    <x v="5"/>
    <x v="1"/>
    <s v=""/>
    <n v="10.723000000000001"/>
    <n v="15.672000000000001"/>
    <n v="2.4119999999999999"/>
    <n v="56.87"/>
    <n v="0.50654123439423249"/>
    <n v="0.94582777777777771"/>
    <n v="43"/>
    <n v="73.8"/>
    <n v="72.37"/>
    <n v="1.9759568882133483E-2"/>
    <n v="2244.75"/>
    <n v="2201.2541666666671"/>
    <n v="2.5830000000000002"/>
    <n v="2.4079999999999999"/>
    <n v="0.17499999999999999"/>
    <n v="0"/>
    <n v="1.9450000000000001"/>
    <n v="2"/>
    <n v="8.9629999999999992"/>
    <n v="8.7729999999999997"/>
    <n v="0"/>
    <n v="0"/>
    <n v="10.706"/>
    <n v="14.176"/>
    <n v="0"/>
    <n v="3.47"/>
    <n v="0.9772998056060701"/>
    <n v="3173.4"/>
  </r>
  <r>
    <n v="556106"/>
    <n v="14836"/>
    <s v="De Meers"/>
    <s v="Schakelstraat 43"/>
    <s v="8790 Waregem"/>
    <x v="5"/>
    <x v="2"/>
    <s v=""/>
    <n v="53.568000000000019"/>
    <n v="72.615000000000222"/>
    <n v="14.222999999999994"/>
    <n v="291.51799999999997"/>
    <n v="0.48163749751301893"/>
    <n v="0.97583333333333344"/>
    <n v="262"/>
    <n v="63.03"/>
    <n v="61.79"/>
    <n v="2.0067972163780645E-2"/>
    <n v="1917.1625000000001"/>
    <n v="1879.4458333333334"/>
    <n v="12.64"/>
    <n v="13.214"/>
    <n v="0"/>
    <n v="0.57399999999999995"/>
    <n v="14.224"/>
    <n v="7"/>
    <n v="41.832000000000001"/>
    <n v="34.232999999999997"/>
    <n v="0"/>
    <n v="0"/>
    <n v="51.460999999999999"/>
    <n v="59.503999999999998"/>
    <n v="0"/>
    <n v="8.0429999999999993"/>
    <n v="0.89725153658819434"/>
    <n v="16513.86"/>
  </r>
  <r>
    <n v="556107"/>
    <n v="18054"/>
    <s v="Woon- en Zorghotel Aurélys"/>
    <s v="Grote Heerweg 240"/>
    <s v="8790 Waregem"/>
    <x v="5"/>
    <x v="1"/>
    <s v=""/>
    <n v="14.807000000000002"/>
    <n v="22.129000000000005"/>
    <n v="4.7759999999999998"/>
    <n v="91.858000000000004"/>
    <n v="0.45409218576498511"/>
    <n v="1.0018192028985506"/>
    <n v="88"/>
    <n v="80.67"/>
    <n v="79.099999999999994"/>
    <n v="1.98482932996209E-2"/>
    <n v="2453.7125000000001"/>
    <n v="2405.958333333333"/>
    <n v="3.8029999999999999"/>
    <n v="4.7720000000000002"/>
    <n v="0"/>
    <n v="0.96899999999999997"/>
    <n v="2.1709999999999998"/>
    <n v="1"/>
    <n v="14.122999999999999"/>
    <n v="12.627000000000001"/>
    <n v="0"/>
    <n v="0"/>
    <n v="16.77"/>
    <n v="22.356000000000002"/>
    <n v="0"/>
    <n v="5.5860000000000003"/>
    <n v="0.89999403483655449"/>
    <n v="7098.96"/>
  </r>
  <r>
    <n v="557101"/>
    <n v="3795"/>
    <s v="Ter Beke"/>
    <s v="Beselarestraat 1"/>
    <s v="8940 Wervik"/>
    <x v="5"/>
    <x v="2"/>
    <s v=""/>
    <n v="16.520999999999994"/>
    <n v="24.269999999999975"/>
    <n v="2.9460000000000002"/>
    <n v="74.337000000000003"/>
    <n v="0.58836111223213161"/>
    <n v="0.99110833333333348"/>
    <n v="75"/>
    <n v="66.819999999999993"/>
    <n v="65.52"/>
    <n v="1.9841269841269771E-2"/>
    <n v="2032.4416666666666"/>
    <n v="1992.8999999999999"/>
    <n v="3.133"/>
    <n v="2.8439999999999999"/>
    <n v="0.28899999999999998"/>
    <n v="0"/>
    <n v="4.234"/>
    <n v="3"/>
    <n v="11.132999999999999"/>
    <n v="9.7710000000000008"/>
    <n v="0"/>
    <n v="0"/>
    <n v="13.42"/>
    <n v="18.539000000000001"/>
    <n v="0"/>
    <n v="5.1189999999999998"/>
    <n v="0.88585854863081859"/>
    <n v="5011.4999999999991"/>
  </r>
  <r>
    <n v="557102"/>
    <n v="3409"/>
    <s v="Het Pardoen"/>
    <s v="Akademiestraat 1"/>
    <s v="8940 Wervik"/>
    <x v="5"/>
    <x v="2"/>
    <s v=""/>
    <n v="17.149000000000001"/>
    <n v="26.404999999999987"/>
    <n v="4.7649999999999997"/>
    <n v="100.964"/>
    <n v="0.47857652232478892"/>
    <n v="0.96983571428571436"/>
    <n v="105"/>
    <n v="66.75"/>
    <n v="65.44"/>
    <n v="2.0018337408312936E-2"/>
    <n v="2030.3125"/>
    <n v="1990.4666666666667"/>
    <n v="3.9769999999999999"/>
    <n v="3.758"/>
    <n v="0.219"/>
    <n v="0"/>
    <n v="5.3259999999999996"/>
    <n v="3"/>
    <n v="13.654"/>
    <n v="10.917"/>
    <n v="0"/>
    <n v="0"/>
    <n v="16.690000000000001"/>
    <n v="20.206"/>
    <n v="0"/>
    <n v="3.516"/>
    <n v="0.81496255291436015"/>
    <n v="7008.75"/>
  </r>
  <r>
    <n v="557104"/>
    <n v="3502"/>
    <s v="Mater Amabilis"/>
    <s v="Sint Jorisstraat 3"/>
    <s v="8940 Wervik"/>
    <x v="5"/>
    <x v="1"/>
    <s v=""/>
    <n v="16.139000000000003"/>
    <n v="30.918000000000021"/>
    <n v="7.3359999999999994"/>
    <n v="113.14"/>
    <n v="0.48075835248364879"/>
    <n v="0.97009081196581204"/>
    <n v="103"/>
    <n v="69.13"/>
    <n v="67.77"/>
    <n v="2.0067876641581828E-2"/>
    <n v="2102.7041666666664"/>
    <n v="2061.3375000000001"/>
    <n v="5.1050000000000004"/>
    <n v="6.3410000000000002"/>
    <n v="0"/>
    <n v="1.236"/>
    <n v="3.806"/>
    <n v="0"/>
    <n v="16.634"/>
    <n v="12.327"/>
    <n v="0.501"/>
    <n v="0"/>
    <n v="20.922999999999998"/>
    <n v="27.056000000000001"/>
    <n v="0"/>
    <n v="6.133"/>
    <n v="0.90292956891317544"/>
    <n v="7120.3899999999994"/>
  </r>
  <r>
    <n v="558101"/>
    <n v="3772"/>
    <s v="Het Gulle Heem"/>
    <s v="Gulleheemlaan 20"/>
    <s v="8560 Wevelgem"/>
    <x v="5"/>
    <x v="2"/>
    <s v=""/>
    <n v="16.475999999999992"/>
    <n v="16.550999999999995"/>
    <n v="4.1870000000000003"/>
    <n v="78.828999999999994"/>
    <n v="0.47208514632939641"/>
    <n v="1.0052777426160338"/>
    <n v="75"/>
    <n v="72.06"/>
    <n v="70.650000000000006"/>
    <n v="1.995753715498938E-2"/>
    <n v="2191.8250000000003"/>
    <n v="2148.9375000000005"/>
    <n v="3.5680000000000001"/>
    <n v="3.4849999999999999"/>
    <n v="8.3000000000000004E-2"/>
    <n v="0"/>
    <n v="4.4359999999999999"/>
    <n v="4"/>
    <n v="11.615"/>
    <n v="10.923"/>
    <n v="0"/>
    <n v="0"/>
    <n v="14.372"/>
    <n v="15.403"/>
    <n v="0"/>
    <n v="1.0309999999999999"/>
    <n v="0.92619169656586364"/>
    <n v="5404.5"/>
  </r>
  <r>
    <n v="558102"/>
    <n v="3824"/>
    <s v="Elckerlyc"/>
    <s v="Elckerlycplein 1"/>
    <s v="8560 Wevelgem"/>
    <x v="5"/>
    <x v="2"/>
    <s v=""/>
    <n v="11.767999999999999"/>
    <n v="15.459"/>
    <n v="3.544"/>
    <n v="62.478999999999999"/>
    <n v="0.49250148049744713"/>
    <n v="0.99206507936507915"/>
    <n v="60"/>
    <n v="72.06"/>
    <n v="70.650000000000006"/>
    <n v="1.995753715498938E-2"/>
    <n v="2191.8250000000003"/>
    <n v="2148.9375000000005"/>
    <n v="2.8570000000000002"/>
    <n v="3.5419999999999998"/>
    <n v="0"/>
    <n v="0.68500000000000005"/>
    <n v="1.7410000000000001"/>
    <n v="2"/>
    <n v="9.1820000000000004"/>
    <n v="9.125"/>
    <n v="0"/>
    <n v="0"/>
    <n v="11.457000000000001"/>
    <n v="14.387"/>
    <n v="0"/>
    <n v="2.93"/>
    <n v="0.92531215571061332"/>
    <n v="4323.6000000000004"/>
  </r>
  <r>
    <n v="558103"/>
    <n v="3715"/>
    <s v="Sint-Jozef, Wevelgem"/>
    <s v="Sint-Maartensplein 15"/>
    <s v="8560 Wevelgem"/>
    <x v="5"/>
    <x v="1"/>
    <s v=""/>
    <n v="12.337000000000009"/>
    <n v="29.234000000000016"/>
    <n v="5.1079999999999997"/>
    <n v="93.772999999999996"/>
    <n v="0.49778720953792699"/>
    <n v="0.97830694444444433"/>
    <n v="90"/>
    <n v="69.25"/>
    <n v="67.97"/>
    <n v="1.8831837575400856E-2"/>
    <n v="2106.3541666666665"/>
    <n v="2067.4208333333336"/>
    <n v="4.1180000000000003"/>
    <n v="5.101"/>
    <n v="0"/>
    <n v="0.98299999999999998"/>
    <n v="4.2649999999999997"/>
    <n v="0"/>
    <n v="14.9"/>
    <n v="7.5640000000000001"/>
    <n v="3.0710000000000002"/>
    <n v="0"/>
    <n v="17.645"/>
    <n v="22.975000000000001"/>
    <n v="0"/>
    <n v="5.33"/>
    <n v="0.95234851534198217"/>
    <n v="6232.5"/>
  </r>
  <r>
    <n v="558104"/>
    <n v="3640"/>
    <s v="Sint-Camillus, Wevelgem"/>
    <s v="Kloosterstraat 21"/>
    <s v="8560 Wevelgem"/>
    <x v="5"/>
    <x v="1"/>
    <s v=""/>
    <n v="16.015000000000011"/>
    <n v="35.221999999999987"/>
    <n v="12.318000000000001"/>
    <n v="135.71799999999999"/>
    <n v="0.46828718371918243"/>
    <n v="0.97901103117506005"/>
    <n v="135"/>
    <n v="67.97"/>
    <n v="66.64"/>
    <n v="1.995798319327724E-2"/>
    <n v="2067.4208333333331"/>
    <n v="2026.9666666666667"/>
    <n v="5.96"/>
    <n v="11.815"/>
    <n v="0"/>
    <n v="5.8550000000000004"/>
    <n v="3.694"/>
    <n v="0"/>
    <n v="19.565000000000001"/>
    <n v="12.305"/>
    <n v="3.5659999999999998"/>
    <n v="0"/>
    <n v="24.207000000000001"/>
    <n v="26.954000000000001"/>
    <n v="0"/>
    <n v="2.7469999999999999"/>
    <n v="0.90451581646042356"/>
    <n v="9175.9500000000007"/>
  </r>
  <r>
    <n v="559101"/>
    <n v="3813"/>
    <s v="Ter Lembeek"/>
    <s v="Hernieuwenstraat 15"/>
    <s v="8710 Wielsbeke"/>
    <x v="5"/>
    <x v="2"/>
    <s v=""/>
    <n v="10.758000000000001"/>
    <n v="24.056999999999999"/>
    <n v="3.5270000000000006"/>
    <n v="70.01100000000001"/>
    <n v="0.54765679678907586"/>
    <n v="0.98473791079812201"/>
    <n v="51"/>
    <n v="61.59"/>
    <n v="60.38"/>
    <n v="2.0039748261013512E-2"/>
    <n v="1873.3625000000002"/>
    <n v="1836.5583333333334"/>
    <n v="3.0070000000000001"/>
    <n v="3.0270000000000001"/>
    <n v="0"/>
    <n v="0.02"/>
    <n v="3.93"/>
    <n v="0"/>
    <n v="10.103999999999999"/>
    <n v="6.4210000000000003"/>
    <n v="0"/>
    <n v="0"/>
    <n v="12.601000000000001"/>
    <n v="20.239999999999998"/>
    <n v="0"/>
    <n v="7.6390000000000002"/>
    <n v="0.87139513665754298"/>
    <n v="3141.09"/>
  </r>
  <r>
    <n v="560103"/>
    <n v="3489"/>
    <s v="Het Laar"/>
    <s v="Pastorijstraat 56"/>
    <s v="8750 Wingene"/>
    <x v="5"/>
    <x v="1"/>
    <s v=""/>
    <n v="13.386000000000006"/>
    <n v="26.939"/>
    <n v="4.7840000000000016"/>
    <n v="88.265000000000001"/>
    <n v="0.51106327536396079"/>
    <n v="0.98796574074074084"/>
    <n v="86"/>
    <n v="73.790000000000006"/>
    <n v="72.36"/>
    <n v="1.9762299613045986E-2"/>
    <n v="2244.4458333333337"/>
    <n v="2200.9500000000003"/>
    <n v="4.008"/>
    <n v="4.2670000000000003"/>
    <n v="0"/>
    <n v="0.25900000000000001"/>
    <n v="4.8929999999999998"/>
    <n v="0"/>
    <n v="14.663"/>
    <n v="7.9829999999999997"/>
    <n v="1.7869999999999999"/>
    <n v="0"/>
    <n v="17.366"/>
    <n v="25.187000000000001"/>
    <n v="0"/>
    <n v="7.8209999999999997"/>
    <n v="1"/>
    <n v="6345.9400000000005"/>
  </r>
  <r>
    <n v="560104"/>
    <n v="27029"/>
    <s v="Amphora"/>
    <s v="Sint-Amandsstraat 2"/>
    <s v="8750 Wingene"/>
    <x v="5"/>
    <x v="1"/>
    <s v=""/>
    <n v="21.114000000000008"/>
    <n v="37.310000000000009"/>
    <n v="10.234000000000002"/>
    <n v="147.05100000000002"/>
    <n v="0.46689923903951697"/>
    <n v="0.9618705337690634"/>
    <n v="134"/>
    <n v="75.569999999999993"/>
    <n v="78.06"/>
    <n v="-3.1898539584934826E-2"/>
    <n v="2298.5875000000001"/>
    <n v="2374.3250000000003"/>
    <n v="6.742"/>
    <n v="9.1440000000000001"/>
    <n v="0"/>
    <n v="2.4020000000000001"/>
    <n v="8.5860000000000003"/>
    <n v="0"/>
    <n v="23.055"/>
    <n v="12.012"/>
    <n v="2.4569999999999999"/>
    <n v="0"/>
    <n v="28.210999999999999"/>
    <n v="35.188000000000002"/>
    <n v="0"/>
    <n v="6.9770000000000003"/>
    <n v="0.95566590171717969"/>
    <n v="10126.379999999999"/>
  </r>
  <r>
    <n v="561105"/>
    <n v="25779"/>
    <s v="Klaverveld"/>
    <s v="Fazantenlaan 89"/>
    <s v="8210 Zedelgem"/>
    <x v="5"/>
    <x v="1"/>
    <s v=""/>
    <n v="28.102000000000004"/>
    <n v="39.512999999999998"/>
    <n v="7.8270000000000008"/>
    <n v="141.78699999999998"/>
    <n v="0.53207980985562864"/>
    <n v="0.97873362068965508"/>
    <n v="150"/>
    <n v="75.48"/>
    <n v="74"/>
    <n v="2.0000000000000018E-2"/>
    <n v="2295.85"/>
    <n v="2250.8333333333335"/>
    <n v="6.702"/>
    <n v="6.7619999999999996"/>
    <n v="0"/>
    <n v="0.06"/>
    <n v="7.9610000000000003"/>
    <n v="5"/>
    <n v="22.885999999999999"/>
    <n v="19.527000000000001"/>
    <n v="0"/>
    <n v="0"/>
    <n v="27.962"/>
    <n v="33.055999999999997"/>
    <n v="0"/>
    <n v="5.0940000000000003"/>
    <n v="0.9973113314040597"/>
    <n v="11322"/>
  </r>
  <r>
    <n v="562101"/>
    <n v="14062"/>
    <s v="Passendale"/>
    <s v="Kraaiveldstraat 8"/>
    <s v="8980 Zonnebeke"/>
    <x v="5"/>
    <x v="1"/>
    <s v=""/>
    <n v="9.1459999999999972"/>
    <n v="17.274999999999999"/>
    <n v="6.1250000000000018"/>
    <n v="77.195000000000022"/>
    <n v="0.42160761707364452"/>
    <n v="0.92560119047619038"/>
    <n v="66"/>
    <n v="66.16"/>
    <n v="66.16"/>
    <n v="0"/>
    <n v="2012.3666666666666"/>
    <n v="2012.3666666666666"/>
    <n v="3.5059999999999998"/>
    <n v="4.9130000000000003"/>
    <n v="0"/>
    <n v="1.407"/>
    <n v="2.7669999999999999"/>
    <n v="0"/>
    <n v="9.9600000000000009"/>
    <n v="6.3730000000000002"/>
    <n v="0.82"/>
    <n v="0"/>
    <n v="13.179"/>
    <n v="17.202999999999999"/>
    <n v="0"/>
    <n v="4.024"/>
    <n v="0.85150482680295281"/>
    <n v="4366.5599999999995"/>
  </r>
  <r>
    <n v="562102"/>
    <n v="3719"/>
    <s v="Sint-Jozef, Ieperstraat, Zonnebeke"/>
    <s v="Ieperstraat 54"/>
    <s v="8980 Zonnebeke"/>
    <x v="5"/>
    <x v="1"/>
    <s v=""/>
    <n v="17.974000000000004"/>
    <n v="27.646000000000004"/>
    <n v="7.1139999999999999"/>
    <n v="109.42"/>
    <n v="0.48194114421495154"/>
    <n v="0.97470357142857156"/>
    <n v="100"/>
    <n v="60.71"/>
    <n v="59.14"/>
    <n v="2.6547176192086575E-2"/>
    <n v="1846.5958333333335"/>
    <n v="1798.8416666666667"/>
    <n v="4.95"/>
    <n v="7.1120000000000001"/>
    <n v="0"/>
    <n v="2.1619999999999999"/>
    <n v="5.3959999999999999"/>
    <n v="0"/>
    <n v="17.071999999999999"/>
    <n v="12.069000000000001"/>
    <n v="0"/>
    <n v="0"/>
    <n v="21.183"/>
    <n v="25.277000000000001"/>
    <n v="0"/>
    <n v="4.0940000000000003"/>
    <n v="0.92682554231591807"/>
    <n v="6071"/>
  </r>
  <r>
    <n v="564101"/>
    <n v="3615"/>
    <s v="Sint-Amand"/>
    <s v="Otegemstraat 75"/>
    <s v="8550 Zwevegem"/>
    <x v="5"/>
    <x v="2"/>
    <s v=""/>
    <n v="27.562999999999988"/>
    <n v="41.203000000000024"/>
    <n v="8.7840000000000025"/>
    <n v="147.55700000000002"/>
    <n v="0.52555961425076425"/>
    <n v="0.99217477628635364"/>
    <n v="149"/>
    <n v="69.349999999999994"/>
    <n v="68"/>
    <n v="1.9852941176470518E-2"/>
    <n v="2109.395833333333"/>
    <n v="2068.3333333333335"/>
    <n v="5.7670000000000003"/>
    <n v="6.6760000000000002"/>
    <n v="0"/>
    <n v="0.90900000000000003"/>
    <n v="6.7549999999999999"/>
    <n v="3"/>
    <n v="20.771000000000001"/>
    <n v="16.591999999999999"/>
    <n v="0"/>
    <n v="0"/>
    <n v="24.75"/>
    <n v="32.018000000000001"/>
    <n v="0"/>
    <n v="7.2679999999999998"/>
    <n v="0.82868163386410842"/>
    <n v="10333.15"/>
  </r>
  <r>
    <n v="564102"/>
    <n v="3493"/>
    <s v="Marialove"/>
    <s v="Gauwelstraat 24"/>
    <s v="8551 Zwevegem"/>
    <x v="5"/>
    <x v="1"/>
    <s v=""/>
    <n v="39.056999999999981"/>
    <n v="50.429000000000109"/>
    <n v="12.726999999999999"/>
    <n v="217.18600000000001"/>
    <n v="0.47062425754882953"/>
    <n v="0.98717933634992461"/>
    <n v="197"/>
    <n v="71.55"/>
    <n v="70.150000000000006"/>
    <n v="1.9957234497505194E-2"/>
    <n v="2176.3125"/>
    <n v="2133.729166666667"/>
    <n v="9.5950000000000006"/>
    <n v="12.21"/>
    <n v="0"/>
    <n v="2.6150000000000002"/>
    <n v="13.648"/>
    <n v="5"/>
    <n v="33.783000000000001"/>
    <n v="24.879000000000001"/>
    <n v="0"/>
    <n v="0"/>
    <n v="40.57"/>
    <n v="44.661999999999999"/>
    <n v="0"/>
    <n v="4.0919999999999996"/>
    <n v="0.94278078352128281"/>
    <n v="14095.34999999999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BA19060-8D9E-44E0-AE98-6B1C08107231}" name="Draaitabel4" cacheId="0" applyNumberFormats="0" applyBorderFormats="0" applyFontFormats="0" applyPatternFormats="0" applyAlignmentFormats="0" applyWidthHeightFormats="1" dataCaption="Waarden" updatedVersion="8" minRefreshableVersion="3" useAutoFormatting="1" itemPrintTitles="1" createdVersion="8" indent="0" outline="1" outlineData="1" multipleFieldFilters="0">
  <location ref="A3:B7" firstHeaderRow="1" firstDataRow="1" firstDataCol="1"/>
  <pivotFields count="35">
    <pivotField showAll="0"/>
    <pivotField showAll="0"/>
    <pivotField showAll="0"/>
    <pivotField showAll="0"/>
    <pivotField showAll="0"/>
    <pivotField showAll="0"/>
    <pivotField axis="axisRow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numFmtId="1" showAll="0"/>
    <pivotField numFmtI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6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Gemiddelde van gewogen gemiddelde maandprijs 2026" fld="18" subtotal="average" baseField="6" baseItem="0" numFmtId="1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4A12DCD-A341-418A-8E3B-D7A66217D7CD}" name="Draaitabel6" cacheId="2" applyNumberFormats="0" applyBorderFormats="0" applyFontFormats="0" applyPatternFormats="0" applyAlignmentFormats="0" applyWidthHeightFormats="1" dataCaption="Waarden" updatedVersion="8" minRefreshableVersion="3" useAutoFormatting="1" itemPrintTitles="1" createdVersion="8" indent="0" outline="1" outlineData="1" multipleFieldFilters="0">
  <location ref="A3:B8" firstHeaderRow="1" firstDataRow="1" firstDataCol="1"/>
  <pivotFields count="35">
    <pivotField dataField="1" showAll="0"/>
    <pivotField showAll="0"/>
    <pivotField showAll="0"/>
    <pivotField showAll="0"/>
    <pivotField showAll="0"/>
    <pivotField showAll="0"/>
    <pivotField axis="axisRow" showAll="0">
      <items count="5">
        <item x="0"/>
        <item x="1"/>
        <item x="2"/>
        <item x="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6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Aantal  woonzorgcentra" fld="0" subtotal="count" baseField="6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039353E-F6E4-4801-BE4C-E297B1EC7B08}" name="Draaitabel7" cacheId="2" applyNumberFormats="0" applyBorderFormats="0" applyFontFormats="0" applyPatternFormats="0" applyAlignmentFormats="0" applyWidthHeightFormats="1" dataCaption="Waarden" updatedVersion="8" minRefreshableVersion="3" useAutoFormatting="1" itemPrintTitles="1" createdVersion="8" indent="0" outline="1" outlineData="1" multipleFieldFilters="0">
  <location ref="A3:B29" firstHeaderRow="1" firstDataRow="1" firstDataCol="1"/>
  <pivotFields count="35">
    <pivotField showAll="0"/>
    <pivotField showAll="0"/>
    <pivotField showAll="0"/>
    <pivotField showAll="0"/>
    <pivotField showAll="0"/>
    <pivotField axis="axisRow" showAll="0">
      <items count="8">
        <item x="0"/>
        <item x="3"/>
        <item x="4"/>
        <item x="1"/>
        <item x="2"/>
        <item x="5"/>
        <item x="6"/>
        <item t="default"/>
      </items>
    </pivotField>
    <pivotField axis="axisRow" showAll="0">
      <items count="5">
        <item x="0"/>
        <item x="1"/>
        <item x="2"/>
        <item x="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2">
    <field x="5"/>
    <field x="6"/>
  </rowFields>
  <rowItems count="26">
    <i>
      <x/>
    </i>
    <i r="1">
      <x/>
    </i>
    <i r="1">
      <x v="1"/>
    </i>
    <i r="1">
      <x v="2"/>
    </i>
    <i>
      <x v="1"/>
    </i>
    <i r="1">
      <x/>
    </i>
    <i r="1">
      <x v="1"/>
    </i>
    <i>
      <x v="2"/>
    </i>
    <i r="1">
      <x/>
    </i>
    <i r="1">
      <x v="1"/>
    </i>
    <i r="1">
      <x v="2"/>
    </i>
    <i>
      <x v="3"/>
    </i>
    <i r="1">
      <x/>
    </i>
    <i r="1">
      <x v="1"/>
    </i>
    <i r="1">
      <x v="2"/>
    </i>
    <i>
      <x v="4"/>
    </i>
    <i r="1">
      <x/>
    </i>
    <i r="1">
      <x v="1"/>
    </i>
    <i r="1">
      <x v="2"/>
    </i>
    <i>
      <x v="5"/>
    </i>
    <i r="1">
      <x/>
    </i>
    <i r="1">
      <x v="1"/>
    </i>
    <i r="1">
      <x v="2"/>
    </i>
    <i>
      <x v="6"/>
    </i>
    <i r="1">
      <x v="3"/>
    </i>
    <i t="grand">
      <x/>
    </i>
  </rowItems>
  <colItems count="1">
    <i/>
  </colItems>
  <dataFields count="1">
    <dataField name="Gemiddelde van gewogen gemiddelde maandprijs 2026" fld="18" subtotal="average" baseField="5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89D3146-68FC-4719-98F6-525341FB8B66}" name="Draaitabel8" cacheId="3" applyNumberFormats="0" applyBorderFormats="0" applyFontFormats="0" applyPatternFormats="0" applyAlignmentFormats="0" applyWidthHeightFormats="1" dataCaption="Waarden" updatedVersion="8" minRefreshableVersion="3" useAutoFormatting="1" itemPrintTitles="1" createdVersion="8" indent="0" outline="1" outlineData="1" multipleFieldFilters="0">
  <location ref="A3:C27" firstHeaderRow="0" firstDataRow="1" firstDataCol="1"/>
  <pivotFields count="36">
    <pivotField showAll="0"/>
    <pivotField showAll="0"/>
    <pivotField showAll="0"/>
    <pivotField showAll="0"/>
    <pivotField showAll="0"/>
    <pivotField axis="axisRow" showAll="0">
      <items count="7">
        <item x="0"/>
        <item x="3"/>
        <item x="4"/>
        <item x="1"/>
        <item x="2"/>
        <item x="5"/>
        <item t="default"/>
      </items>
    </pivotField>
    <pivotField axis="axisRow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numFmtId="1" showAll="0"/>
    <pivotField numFmtI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2">
    <field x="5"/>
    <field x="6"/>
  </rowFields>
  <rowItems count="24">
    <i>
      <x/>
    </i>
    <i r="1">
      <x/>
    </i>
    <i r="1">
      <x v="1"/>
    </i>
    <i r="1">
      <x v="2"/>
    </i>
    <i>
      <x v="1"/>
    </i>
    <i r="1">
      <x/>
    </i>
    <i r="1">
      <x v="1"/>
    </i>
    <i>
      <x v="2"/>
    </i>
    <i r="1">
      <x/>
    </i>
    <i r="1">
      <x v="1"/>
    </i>
    <i r="1">
      <x v="2"/>
    </i>
    <i>
      <x v="3"/>
    </i>
    <i r="1">
      <x/>
    </i>
    <i r="1">
      <x v="1"/>
    </i>
    <i r="1">
      <x v="2"/>
    </i>
    <i>
      <x v="4"/>
    </i>
    <i r="1">
      <x/>
    </i>
    <i r="1">
      <x v="1"/>
    </i>
    <i r="1">
      <x v="2"/>
    </i>
    <i>
      <x v="5"/>
    </i>
    <i r="1">
      <x/>
    </i>
    <i r="1">
      <x v="1"/>
    </i>
    <i r="1"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Som van Aangepaste capaciteit" fld="14" baseField="0" baseItem="0"/>
    <dataField name="Som van hulpkolom1: cap x dagprijs" fld="3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3F365F9-73CE-4F30-8CC8-EC0CD3A91C87}" name="Draaitabel10" cacheId="3" applyNumberFormats="0" applyBorderFormats="0" applyFontFormats="0" applyPatternFormats="0" applyAlignmentFormats="0" applyWidthHeightFormats="1" dataCaption="Waarden" updatedVersion="8" minRefreshableVersion="3" useAutoFormatting="1" itemPrintTitles="1" createdVersion="8" indent="0" outline="1" outlineData="1" multipleFieldFilters="0">
  <location ref="A3:C7" firstHeaderRow="0" firstDataRow="1" firstDataCol="1"/>
  <pivotFields count="36">
    <pivotField showAll="0"/>
    <pivotField showAll="0"/>
    <pivotField showAll="0"/>
    <pivotField showAll="0"/>
    <pivotField showAll="0"/>
    <pivotField showAll="0"/>
    <pivotField axis="axisRow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numFmtId="1" showAll="0"/>
    <pivotField numFmtI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1">
    <field x="6"/>
  </rowFields>
  <rowItems count="4">
    <i>
      <x/>
    </i>
    <i>
      <x v="1"/>
    </i>
    <i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Som van hulpkolom1: cap x dagprijs" fld="35" baseField="0" baseItem="0"/>
    <dataField name="Som van Aangepaste capaciteit" fld="1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BC1AAD1-49E5-4CAB-A7B6-760E7F9EBD3F}" name="Draaitabel12" cacheId="3" applyNumberFormats="0" applyBorderFormats="0" applyFontFormats="0" applyPatternFormats="0" applyAlignmentFormats="0" applyWidthHeightFormats="1" dataCaption="Waarden" updatedVersion="8" minRefreshableVersion="3" useAutoFormatting="1" itemPrintTitles="1" createdVersion="8" indent="0" outline="1" outlineData="1" multipleFieldFilters="0">
  <location ref="A3:B7" firstHeaderRow="1" firstDataRow="1" firstDataCol="1"/>
  <pivotFields count="36">
    <pivotField showAll="0"/>
    <pivotField showAll="0"/>
    <pivotField showAll="0"/>
    <pivotField showAll="0"/>
    <pivotField showAll="0"/>
    <pivotField showAll="0"/>
    <pivotField axis="axisRow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numFmtId="1" showAll="0"/>
    <pivotField numFmtI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6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Gemiddelde van Zorgpersoneel per gemiddelde bewoner in 2024-2025" fld="12" subtotal="average" baseField="6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17B33BC-BC8A-431C-915B-C1B5F7C62C0E}" name="Tabel1" displayName="Tabel1" ref="A1:AK816" totalsRowShown="0" headerRowDxfId="38" dataDxfId="37" tableBorderDxfId="36">
  <autoFilter ref="A1:AK816" xr:uid="{817B33BC-BC8A-431C-915B-C1B5F7C62C0E}"/>
  <sortState xmlns:xlrd2="http://schemas.microsoft.com/office/spreadsheetml/2017/richdata2" ref="A2:AK816">
    <sortCondition ref="M1:M816"/>
  </sortState>
  <tableColumns count="37">
    <tableColumn id="1" xr3:uid="{85D3F70B-4A01-4302-B4F6-9693FAB6B62B}" name="dossier nummer" dataDxfId="35"/>
    <tableColumn id="2" xr3:uid="{325F3E81-5E42-4955-8666-12FA7C72FA3C}" name="HCO nummer" dataDxfId="34"/>
    <tableColumn id="3" xr3:uid="{A4206C67-BE90-419A-9624-7F748E2ED717}" name="unieke naam voorziening" dataDxfId="33"/>
    <tableColumn id="4" xr3:uid="{3A572B4B-3110-4820-818A-653858255393}" name="adres voorziening" dataDxfId="32"/>
    <tableColumn id="5" xr3:uid="{30C03609-DC18-44B0-89C0-966EDEBB4AEA}" name="gemeente" dataDxfId="31"/>
    <tableColumn id="6" xr3:uid="{F3A0F64F-D186-48AA-9FB6-AFF042AD9319}" name="Provincie" dataDxfId="30"/>
    <tableColumn id="7" xr3:uid="{1776F7B4-E119-431D-A33F-52DF71C6729A}" name="indeling uitbatingsvorm" dataDxfId="29"/>
    <tableColumn id="8" xr3:uid="{B579A8CE-8DF8-4161-980A-EFC619093DBD}" name="commerciële groep" dataDxfId="28"/>
    <tableColumn id="9" xr3:uid="{D9E5AC7D-F1E6-4A5E-BE2B-A7D35D61F399}" name="Aanwezige verpleegkundigen (VTE)" dataDxfId="27"/>
    <tableColumn id="10" xr3:uid="{21C34AA8-53BB-45A7-8CBC-4BB513ACA436}" name="Aanwezige zorgkundigen (VTE)" dataDxfId="26"/>
    <tableColumn id="11" xr3:uid="{3A36C412-970C-4F85-BD3A-410578F81D3F}" name=".Aanwezig reactivering (VTE)" dataDxfId="25"/>
    <tableColumn id="12" xr3:uid="{51DAA896-B33D-4CCF-A22A-8F03B5671F56}" name="Gemiddeld aantal bewoners per dag" dataDxfId="24"/>
    <tableColumn id="13" xr3:uid="{EF63B7FD-B3C7-45EE-B2E5-E9E2D2D5FDDE}" name=".Zorgpersoneel per gemiddelde bewoner" dataDxfId="23"/>
    <tableColumn id="14" xr3:uid="{53D6C02A-3775-4072-A0F3-D61CA67B1554}" name="Bezettingsgraad gemiddelde 2024-2025" dataDxfId="1"/>
    <tableColumn id="15" xr3:uid="{F648971D-560A-4B94-8251-72DF8BEE3253}" name="Aangepaste capaciteit" dataDxfId="22"/>
    <tableColumn id="16" xr3:uid="{6439EC5E-C4D1-48B9-A31D-09CB5364ACE1}" name="gewogen gemiddelde dagprijs april 2026" dataDxfId="21"/>
    <tableColumn id="17" xr3:uid="{5CDA24E0-A7FA-44CE-99EA-F9262044E77B}" name="gewogen gemiddelde dagprijs 2025" dataDxfId="20"/>
    <tableColumn id="18" xr3:uid="{E197EA8F-C550-4D62-95A6-BBB9AAF272C2}" name="prijsevolutie voorbije jaar" dataDxfId="0"/>
    <tableColumn id="19" xr3:uid="{9E920A53-6207-4CFD-B7D8-7238D2087609}" name="gewogen gemiddelde maandprijs 2026" dataDxfId="19">
      <calculatedColumnFormula>+P2*365/12</calculatedColumnFormula>
    </tableColumn>
    <tableColumn id="20" xr3:uid="{8E5A8B5C-440E-432D-BB6A-81D7D2845AC8}" name="gewogen maandprijs 2025" dataDxfId="18">
      <calculatedColumnFormula>+Q2*30.4166666666667</calculatedColumnFormula>
    </tableColumn>
    <tableColumn id="21" xr3:uid="{ED79237C-C312-4F4F-8961-0E1EB6CD612E}" name="Norm Reactivering 2024-2025" dataDxfId="17"/>
    <tableColumn id="22" xr3:uid="{0FB67CEA-9122-47BE-9948-942E4760C4F3}" name="Aanwezig Reactivering" dataDxfId="16"/>
    <tableColumn id="23" xr3:uid="{946F2AF4-E03B-455D-980B-47CD86969BC3}" name="Tekort Reactivering" dataDxfId="15"/>
    <tableColumn id="24" xr3:uid="{A859C652-3CF9-400C-93B3-9D853750C0EF}" name="Over Reactivering" dataDxfId="14"/>
    <tableColumn id="25" xr3:uid="{9988595A-ABA3-4CD4-9696-073490F6E305}" name="Aanwezig VPKbachelor" dataDxfId="13"/>
    <tableColumn id="26" xr3:uid="{F58A1CFE-D2DE-4D63-ABEC-795BC9737E4C}" name="Over VPKb" dataDxfId="12"/>
    <tableColumn id="27" xr3:uid="{AC1F7683-DA5E-4489-96EE-1F6276FDACF1}" name="Norm VPKg" dataDxfId="11"/>
    <tableColumn id="28" xr3:uid="{4BF91FE2-D57A-4617-AD9E-9DCCF9107760}" name="Aanwezig VPKgegradueerde" dataDxfId="10"/>
    <tableColumn id="29" xr3:uid="{DFC617AC-D9BF-45AA-A50F-F7F585348437}" name="Tekort VPKg" dataDxfId="9"/>
    <tableColumn id="30" xr3:uid="{1D8C1E59-0D4C-4643-8161-FD79EE571390}" name=".Over VPKg" dataDxfId="8"/>
    <tableColumn id="31" xr3:uid="{DC98930C-B67A-44D2-BA3D-F28997EB3761}" name="Norm Zkunbdige" dataDxfId="7"/>
    <tableColumn id="32" xr3:uid="{CE538B48-F51D-4BAA-AFC4-F37BC9A33385}" name="Aanwezig Zkundige" dataDxfId="6"/>
    <tableColumn id="33" xr3:uid="{1C9A98A5-3267-4DC6-943F-EB18CEE203DB}" name="Tekort ZK" dataDxfId="5"/>
    <tableColumn id="34" xr3:uid="{EAAABDDD-BF66-4D39-9BFD-4C2D3BD9687A}" name="Over ZK" dataDxfId="4"/>
    <tableColumn id="35" xr3:uid="{684166DF-9FBA-4373-9C0E-74BD6B05E241}" name="zorggraad 2024-2025" dataDxfId="3"/>
    <tableColumn id="36" xr3:uid="{A425B737-302D-4CAC-A397-F8EA459AAF6D}" name="hulpkolom1: cap x dagprijs">
      <calculatedColumnFormula>+O2*P2</calculatedColumnFormula>
    </tableColumn>
    <tableColumn id="37" xr3:uid="{B887C080-5D5F-45AA-90B3-EAB4261E24F3}" name="zorgraad klasse 2024-2025" dataDxfId="2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9615E-3C68-4A67-9EB9-E6393F3E3D96}">
  <dimension ref="A3:B7"/>
  <sheetViews>
    <sheetView workbookViewId="0">
      <selection activeCell="A3" sqref="A3"/>
    </sheetView>
  </sheetViews>
  <sheetFormatPr defaultRowHeight="14.5" x14ac:dyDescent="0.35"/>
  <cols>
    <col min="1" max="1" width="11.453125" bestFit="1" customWidth="1"/>
    <col min="2" max="2" width="47.453125" bestFit="1" customWidth="1"/>
  </cols>
  <sheetData>
    <row r="3" spans="1:2" x14ac:dyDescent="0.35">
      <c r="A3" s="13" t="s">
        <v>2053</v>
      </c>
      <c r="B3" t="s">
        <v>2055</v>
      </c>
    </row>
    <row r="4" spans="1:2" x14ac:dyDescent="0.35">
      <c r="A4" s="14" t="s">
        <v>34</v>
      </c>
      <c r="B4" s="15">
        <v>2548.5505606060601</v>
      </c>
    </row>
    <row r="5" spans="1:2" x14ac:dyDescent="0.35">
      <c r="A5" s="14" t="s">
        <v>41</v>
      </c>
      <c r="B5" s="15">
        <v>2314.471026831784</v>
      </c>
    </row>
    <row r="6" spans="1:2" x14ac:dyDescent="0.35">
      <c r="A6" s="14" t="s">
        <v>52</v>
      </c>
      <c r="B6" s="15">
        <v>2196.7883832565294</v>
      </c>
    </row>
    <row r="7" spans="1:2" x14ac:dyDescent="0.35">
      <c r="A7" s="14" t="s">
        <v>2054</v>
      </c>
      <c r="B7" s="15">
        <v>2362.1210122699399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D19E9-3989-4067-B9E0-B994D6E05CDC}">
  <dimension ref="A3:B8"/>
  <sheetViews>
    <sheetView workbookViewId="0">
      <selection activeCell="C20" sqref="C20"/>
    </sheetView>
  </sheetViews>
  <sheetFormatPr defaultRowHeight="14.5" x14ac:dyDescent="0.35"/>
  <cols>
    <col min="1" max="1" width="11.453125" bestFit="1" customWidth="1"/>
    <col min="2" max="2" width="23.7265625" bestFit="1" customWidth="1"/>
  </cols>
  <sheetData>
    <row r="3" spans="1:2" x14ac:dyDescent="0.35">
      <c r="A3" s="13" t="s">
        <v>2053</v>
      </c>
      <c r="B3" t="s">
        <v>2076</v>
      </c>
    </row>
    <row r="4" spans="1:2" x14ac:dyDescent="0.35">
      <c r="A4" s="14" t="s">
        <v>34</v>
      </c>
      <c r="B4">
        <v>275</v>
      </c>
    </row>
    <row r="5" spans="1:2" x14ac:dyDescent="0.35">
      <c r="A5" s="14" t="s">
        <v>41</v>
      </c>
      <c r="B5">
        <v>323</v>
      </c>
    </row>
    <row r="6" spans="1:2" x14ac:dyDescent="0.35">
      <c r="A6" s="14" t="s">
        <v>52</v>
      </c>
      <c r="B6">
        <v>217</v>
      </c>
    </row>
    <row r="7" spans="1:2" x14ac:dyDescent="0.35">
      <c r="A7" s="14" t="s">
        <v>2056</v>
      </c>
    </row>
    <row r="8" spans="1:2" x14ac:dyDescent="0.35">
      <c r="A8" s="14" t="s">
        <v>2054</v>
      </c>
      <c r="B8">
        <v>815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91FCE-C2AC-47A5-9376-DAF0F8783111}">
  <dimension ref="A3:B29"/>
  <sheetViews>
    <sheetView workbookViewId="0">
      <selection activeCell="A3" sqref="A3"/>
    </sheetView>
  </sheetViews>
  <sheetFormatPr defaultRowHeight="14.5" x14ac:dyDescent="0.35"/>
  <cols>
    <col min="1" max="1" width="18.08984375" bestFit="1" customWidth="1"/>
    <col min="2" max="2" width="47.453125" bestFit="1" customWidth="1"/>
  </cols>
  <sheetData>
    <row r="3" spans="1:2" x14ac:dyDescent="0.35">
      <c r="A3" s="13" t="s">
        <v>2053</v>
      </c>
      <c r="B3" t="s">
        <v>2055</v>
      </c>
    </row>
    <row r="4" spans="1:2" x14ac:dyDescent="0.35">
      <c r="A4" s="14" t="s">
        <v>33</v>
      </c>
      <c r="B4">
        <v>2478.3814655172437</v>
      </c>
    </row>
    <row r="5" spans="1:2" x14ac:dyDescent="0.35">
      <c r="A5" s="16" t="s">
        <v>34</v>
      </c>
      <c r="B5">
        <v>2594.6456223628693</v>
      </c>
    </row>
    <row r="6" spans="1:2" x14ac:dyDescent="0.35">
      <c r="A6" s="16" t="s">
        <v>41</v>
      </c>
      <c r="B6">
        <v>2419.9212274774777</v>
      </c>
    </row>
    <row r="7" spans="1:2" x14ac:dyDescent="0.35">
      <c r="A7" s="16" t="s">
        <v>52</v>
      </c>
      <c r="B7">
        <v>2381.2052499999995</v>
      </c>
    </row>
    <row r="8" spans="1:2" x14ac:dyDescent="0.35">
      <c r="A8" s="14" t="s">
        <v>591</v>
      </c>
      <c r="B8">
        <v>2528.2671296296294</v>
      </c>
    </row>
    <row r="9" spans="1:2" x14ac:dyDescent="0.35">
      <c r="A9" s="16" t="s">
        <v>34</v>
      </c>
      <c r="B9">
        <v>2822.4841666666666</v>
      </c>
    </row>
    <row r="10" spans="1:2" x14ac:dyDescent="0.35">
      <c r="A10" s="16" t="s">
        <v>41</v>
      </c>
      <c r="B10">
        <v>2160.4958333333334</v>
      </c>
    </row>
    <row r="11" spans="1:2" x14ac:dyDescent="0.35">
      <c r="A11" s="14" t="s">
        <v>925</v>
      </c>
      <c r="B11">
        <v>2336.5687916666666</v>
      </c>
    </row>
    <row r="12" spans="1:2" x14ac:dyDescent="0.35">
      <c r="A12" s="16" t="s">
        <v>34</v>
      </c>
      <c r="B12">
        <v>2399.7649822695043</v>
      </c>
    </row>
    <row r="13" spans="1:2" x14ac:dyDescent="0.35">
      <c r="A13" s="16" t="s">
        <v>41</v>
      </c>
      <c r="B13">
        <v>2335.8846264367817</v>
      </c>
    </row>
    <row r="14" spans="1:2" x14ac:dyDescent="0.35">
      <c r="A14" s="16" t="s">
        <v>52</v>
      </c>
      <c r="B14">
        <v>2213.6362847222217</v>
      </c>
    </row>
    <row r="15" spans="1:2" x14ac:dyDescent="0.35">
      <c r="A15" s="14" t="s">
        <v>535</v>
      </c>
      <c r="B15">
        <v>2273.1788299663308</v>
      </c>
    </row>
    <row r="16" spans="1:2" x14ac:dyDescent="0.35">
      <c r="A16" s="16" t="s">
        <v>34</v>
      </c>
      <c r="B16">
        <v>2553.7634963768119</v>
      </c>
    </row>
    <row r="17" spans="1:2" x14ac:dyDescent="0.35">
      <c r="A17" s="16" t="s">
        <v>41</v>
      </c>
      <c r="B17">
        <v>2269.2918071161052</v>
      </c>
    </row>
    <row r="18" spans="1:2" x14ac:dyDescent="0.35">
      <c r="A18" s="16" t="s">
        <v>52</v>
      </c>
      <c r="B18">
        <v>2073.7986772486774</v>
      </c>
    </row>
    <row r="19" spans="1:2" x14ac:dyDescent="0.35">
      <c r="A19" s="14" t="s">
        <v>541</v>
      </c>
      <c r="B19">
        <v>2413.9288321167878</v>
      </c>
    </row>
    <row r="20" spans="1:2" x14ac:dyDescent="0.35">
      <c r="A20" s="16" t="s">
        <v>34</v>
      </c>
      <c r="B20">
        <v>2539.1061567164174</v>
      </c>
    </row>
    <row r="21" spans="1:2" x14ac:dyDescent="0.35">
      <c r="A21" s="16" t="s">
        <v>41</v>
      </c>
      <c r="B21">
        <v>2356.7267857142851</v>
      </c>
    </row>
    <row r="22" spans="1:2" x14ac:dyDescent="0.35">
      <c r="A22" s="16" t="s">
        <v>52</v>
      </c>
      <c r="B22">
        <v>2200.2004464285706</v>
      </c>
    </row>
    <row r="23" spans="1:2" x14ac:dyDescent="0.35">
      <c r="A23" s="14" t="s">
        <v>1647</v>
      </c>
      <c r="B23">
        <v>2290.5252728174601</v>
      </c>
    </row>
    <row r="24" spans="1:2" x14ac:dyDescent="0.35">
      <c r="A24" s="16" t="s">
        <v>34</v>
      </c>
      <c r="B24">
        <v>2625.1545698924724</v>
      </c>
    </row>
    <row r="25" spans="1:2" x14ac:dyDescent="0.35">
      <c r="A25" s="16" t="s">
        <v>41</v>
      </c>
      <c r="B25">
        <v>2249.0333823529404</v>
      </c>
    </row>
    <row r="26" spans="1:2" x14ac:dyDescent="0.35">
      <c r="A26" s="16" t="s">
        <v>52</v>
      </c>
      <c r="B26">
        <v>2158.8580128205126</v>
      </c>
    </row>
    <row r="27" spans="1:2" x14ac:dyDescent="0.35">
      <c r="A27" s="14" t="s">
        <v>2056</v>
      </c>
    </row>
    <row r="28" spans="1:2" x14ac:dyDescent="0.35">
      <c r="A28" s="16" t="s">
        <v>2056</v>
      </c>
    </row>
    <row r="29" spans="1:2" x14ac:dyDescent="0.35">
      <c r="A29" s="14" t="s">
        <v>2054</v>
      </c>
      <c r="B29">
        <v>2362.1210122699417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2D14A-8456-4C35-A584-451A17CEC50E}">
  <dimension ref="A3:D27"/>
  <sheetViews>
    <sheetView workbookViewId="0">
      <selection activeCell="C27" sqref="A3:C27"/>
    </sheetView>
  </sheetViews>
  <sheetFormatPr defaultRowHeight="14.5" x14ac:dyDescent="0.35"/>
  <cols>
    <col min="1" max="1" width="18.08984375" bestFit="1" customWidth="1"/>
    <col min="2" max="2" width="27.1796875" bestFit="1" customWidth="1"/>
    <col min="3" max="3" width="31.08984375" bestFit="1" customWidth="1"/>
  </cols>
  <sheetData>
    <row r="3" spans="1:4" x14ac:dyDescent="0.35">
      <c r="A3" s="13" t="s">
        <v>2053</v>
      </c>
      <c r="B3" t="s">
        <v>2058</v>
      </c>
      <c r="C3" t="s">
        <v>2059</v>
      </c>
    </row>
    <row r="4" spans="1:4" x14ac:dyDescent="0.35">
      <c r="A4" s="14" t="s">
        <v>33</v>
      </c>
      <c r="B4">
        <v>20702</v>
      </c>
      <c r="C4">
        <v>1689553.7600000002</v>
      </c>
    </row>
    <row r="5" spans="1:4" x14ac:dyDescent="0.35">
      <c r="A5" s="16" t="s">
        <v>34</v>
      </c>
      <c r="B5">
        <v>7062</v>
      </c>
      <c r="C5">
        <v>605878.40000000026</v>
      </c>
      <c r="D5">
        <f>+GETPIVOTDATA("Som van hulpkolom1: cap x dagprijs",$A$3,"Provincie","Antwerpen","indeling uitbatingsvorm","commercieel")/GETPIVOTDATA("Som van Aangepaste capaciteit",$A$3,"Provincie","Antwerpen","indeling uitbatingsvorm","commercieel")</f>
        <v>85.794165958651973</v>
      </c>
    </row>
    <row r="6" spans="1:4" x14ac:dyDescent="0.35">
      <c r="A6" s="16" t="s">
        <v>41</v>
      </c>
      <c r="B6">
        <v>7367</v>
      </c>
      <c r="C6">
        <v>587989.34</v>
      </c>
      <c r="D6">
        <f t="shared" ref="D6:D27" si="0">+GETPIVOTDATA("Som van hulpkolom1: cap x dagprijs",$A$3,"Provincie","Antwerpen","indeling uitbatingsvorm","commercieel")/GETPIVOTDATA("Som van Aangepaste capaciteit",$A$3,"Provincie","Antwerpen","indeling uitbatingsvorm","commercieel")</f>
        <v>85.794165958651973</v>
      </c>
    </row>
    <row r="7" spans="1:4" x14ac:dyDescent="0.35">
      <c r="A7" s="16" t="s">
        <v>52</v>
      </c>
      <c r="B7">
        <v>6273</v>
      </c>
      <c r="C7">
        <v>495686.02</v>
      </c>
      <c r="D7">
        <f t="shared" si="0"/>
        <v>85.794165958651973</v>
      </c>
    </row>
    <row r="8" spans="1:4" x14ac:dyDescent="0.35">
      <c r="A8" s="14" t="s">
        <v>591</v>
      </c>
      <c r="B8">
        <v>929</v>
      </c>
      <c r="C8">
        <v>79255.33</v>
      </c>
      <c r="D8">
        <f t="shared" si="0"/>
        <v>85.794165958651973</v>
      </c>
    </row>
    <row r="9" spans="1:4" x14ac:dyDescent="0.35">
      <c r="A9" s="16" t="s">
        <v>34</v>
      </c>
      <c r="B9">
        <v>618</v>
      </c>
      <c r="C9">
        <v>57215.7</v>
      </c>
      <c r="D9">
        <f t="shared" si="0"/>
        <v>85.794165958651973</v>
      </c>
    </row>
    <row r="10" spans="1:4" x14ac:dyDescent="0.35">
      <c r="A10" s="16" t="s">
        <v>41</v>
      </c>
      <c r="B10">
        <v>311</v>
      </c>
      <c r="C10">
        <v>22039.630000000005</v>
      </c>
      <c r="D10">
        <f t="shared" si="0"/>
        <v>85.794165958651973</v>
      </c>
    </row>
    <row r="11" spans="1:4" x14ac:dyDescent="0.35">
      <c r="A11" s="14" t="s">
        <v>925</v>
      </c>
      <c r="B11">
        <v>9076</v>
      </c>
      <c r="C11">
        <v>691068.9800000001</v>
      </c>
      <c r="D11">
        <f t="shared" si="0"/>
        <v>85.794165958651973</v>
      </c>
    </row>
    <row r="12" spans="1:4" x14ac:dyDescent="0.35">
      <c r="A12" s="16" t="s">
        <v>34</v>
      </c>
      <c r="B12">
        <v>3687</v>
      </c>
      <c r="C12">
        <v>288060.09000000003</v>
      </c>
      <c r="D12">
        <f t="shared" si="0"/>
        <v>85.794165958651973</v>
      </c>
    </row>
    <row r="13" spans="1:4" x14ac:dyDescent="0.35">
      <c r="A13" s="16" t="s">
        <v>41</v>
      </c>
      <c r="B13">
        <v>2846</v>
      </c>
      <c r="C13">
        <v>216901.26</v>
      </c>
      <c r="D13">
        <f t="shared" si="0"/>
        <v>85.794165958651973</v>
      </c>
    </row>
    <row r="14" spans="1:4" x14ac:dyDescent="0.35">
      <c r="A14" s="16" t="s">
        <v>52</v>
      </c>
      <c r="B14">
        <v>2543</v>
      </c>
      <c r="C14">
        <v>186107.63000000003</v>
      </c>
      <c r="D14">
        <f t="shared" si="0"/>
        <v>85.794165958651973</v>
      </c>
    </row>
    <row r="15" spans="1:4" x14ac:dyDescent="0.35">
      <c r="A15" s="14" t="s">
        <v>535</v>
      </c>
      <c r="B15">
        <v>18495</v>
      </c>
      <c r="C15">
        <v>1377568.2399999998</v>
      </c>
      <c r="D15">
        <f t="shared" si="0"/>
        <v>85.794165958651973</v>
      </c>
    </row>
    <row r="16" spans="1:4" x14ac:dyDescent="0.35">
      <c r="A16" s="16" t="s">
        <v>34</v>
      </c>
      <c r="B16">
        <v>3373</v>
      </c>
      <c r="C16">
        <v>281528.93999999994</v>
      </c>
      <c r="D16">
        <f t="shared" si="0"/>
        <v>85.794165958651973</v>
      </c>
    </row>
    <row r="17" spans="1:4" x14ac:dyDescent="0.35">
      <c r="A17" s="16" t="s">
        <v>41</v>
      </c>
      <c r="B17">
        <v>8940</v>
      </c>
      <c r="C17">
        <v>667103.34999999986</v>
      </c>
      <c r="D17">
        <f t="shared" si="0"/>
        <v>85.794165958651973</v>
      </c>
    </row>
    <row r="18" spans="1:4" x14ac:dyDescent="0.35">
      <c r="A18" s="16" t="s">
        <v>52</v>
      </c>
      <c r="B18">
        <v>6182</v>
      </c>
      <c r="C18">
        <v>428935.95</v>
      </c>
      <c r="D18">
        <f t="shared" si="0"/>
        <v>85.794165958651973</v>
      </c>
    </row>
    <row r="19" spans="1:4" x14ac:dyDescent="0.35">
      <c r="A19" s="14" t="s">
        <v>541</v>
      </c>
      <c r="B19">
        <v>12974</v>
      </c>
      <c r="C19">
        <v>1031947.6700000002</v>
      </c>
      <c r="D19">
        <f t="shared" si="0"/>
        <v>85.794165958651973</v>
      </c>
    </row>
    <row r="20" spans="1:4" x14ac:dyDescent="0.35">
      <c r="A20" s="16" t="s">
        <v>34</v>
      </c>
      <c r="B20">
        <v>5936</v>
      </c>
      <c r="C20">
        <v>496872.1100000001</v>
      </c>
      <c r="D20">
        <f t="shared" si="0"/>
        <v>85.794165958651973</v>
      </c>
    </row>
    <row r="21" spans="1:4" x14ac:dyDescent="0.35">
      <c r="A21" s="16" t="s">
        <v>41</v>
      </c>
      <c r="B21">
        <v>4369</v>
      </c>
      <c r="C21">
        <v>341180.74000000005</v>
      </c>
      <c r="D21">
        <f t="shared" si="0"/>
        <v>85.794165958651973</v>
      </c>
    </row>
    <row r="22" spans="1:4" x14ac:dyDescent="0.35">
      <c r="A22" s="16" t="s">
        <v>52</v>
      </c>
      <c r="B22">
        <v>2669</v>
      </c>
      <c r="C22">
        <v>193894.82000000007</v>
      </c>
      <c r="D22">
        <f t="shared" si="0"/>
        <v>85.794165958651973</v>
      </c>
    </row>
    <row r="23" spans="1:4" x14ac:dyDescent="0.35">
      <c r="A23" s="14" t="s">
        <v>1647</v>
      </c>
      <c r="B23">
        <v>16950</v>
      </c>
      <c r="C23">
        <v>1267955.8699999999</v>
      </c>
      <c r="D23">
        <f t="shared" si="0"/>
        <v>85.794165958651973</v>
      </c>
    </row>
    <row r="24" spans="1:4" x14ac:dyDescent="0.35">
      <c r="A24" s="16" t="s">
        <v>34</v>
      </c>
      <c r="B24">
        <v>2378</v>
      </c>
      <c r="C24">
        <v>211623.68999999997</v>
      </c>
      <c r="D24">
        <f t="shared" si="0"/>
        <v>85.794165958651973</v>
      </c>
    </row>
    <row r="25" spans="1:4" x14ac:dyDescent="0.35">
      <c r="A25" s="16" t="s">
        <v>41</v>
      </c>
      <c r="B25">
        <v>8909</v>
      </c>
      <c r="C25">
        <v>654361.07999999996</v>
      </c>
      <c r="D25">
        <f t="shared" si="0"/>
        <v>85.794165958651973</v>
      </c>
    </row>
    <row r="26" spans="1:4" x14ac:dyDescent="0.35">
      <c r="A26" s="16" t="s">
        <v>52</v>
      </c>
      <c r="B26">
        <v>5663</v>
      </c>
      <c r="C26">
        <v>401971.1</v>
      </c>
      <c r="D26">
        <f t="shared" si="0"/>
        <v>85.794165958651973</v>
      </c>
    </row>
    <row r="27" spans="1:4" x14ac:dyDescent="0.35">
      <c r="A27" s="14" t="s">
        <v>2054</v>
      </c>
      <c r="B27">
        <v>79126</v>
      </c>
      <c r="C27">
        <v>6137349.8500000015</v>
      </c>
      <c r="D27">
        <f t="shared" si="0"/>
        <v>85.794165958651973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3C78D-E515-446E-890A-2ACD323892B5}">
  <dimension ref="A3:C7"/>
  <sheetViews>
    <sheetView workbookViewId="0">
      <selection activeCell="A3" sqref="A3:C7"/>
    </sheetView>
  </sheetViews>
  <sheetFormatPr defaultRowHeight="14.5" x14ac:dyDescent="0.35"/>
  <cols>
    <col min="1" max="1" width="11.453125" bestFit="1" customWidth="1"/>
    <col min="2" max="2" width="31.08984375" bestFit="1" customWidth="1"/>
    <col min="3" max="3" width="27.1796875" bestFit="1" customWidth="1"/>
  </cols>
  <sheetData>
    <row r="3" spans="1:3" x14ac:dyDescent="0.35">
      <c r="A3" s="13" t="s">
        <v>2053</v>
      </c>
      <c r="B3" t="s">
        <v>2059</v>
      </c>
      <c r="C3" t="s">
        <v>2058</v>
      </c>
    </row>
    <row r="4" spans="1:3" x14ac:dyDescent="0.35">
      <c r="A4" s="14" t="s">
        <v>34</v>
      </c>
      <c r="B4">
        <v>1941178.9299999983</v>
      </c>
      <c r="C4">
        <v>23054</v>
      </c>
    </row>
    <row r="5" spans="1:3" x14ac:dyDescent="0.35">
      <c r="A5" s="14" t="s">
        <v>41</v>
      </c>
      <c r="B5">
        <v>2489575.3999999994</v>
      </c>
      <c r="C5">
        <v>32742</v>
      </c>
    </row>
    <row r="6" spans="1:3" x14ac:dyDescent="0.35">
      <c r="A6" s="14" t="s">
        <v>52</v>
      </c>
      <c r="B6">
        <v>1706595.5200000005</v>
      </c>
      <c r="C6">
        <v>23330</v>
      </c>
    </row>
    <row r="7" spans="1:3" x14ac:dyDescent="0.35">
      <c r="A7" s="14" t="s">
        <v>2054</v>
      </c>
      <c r="B7">
        <v>6137349.8499999987</v>
      </c>
      <c r="C7">
        <v>79126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FBD2A-6A2D-469E-BC31-C451CC92681E}">
  <dimension ref="A3:B7"/>
  <sheetViews>
    <sheetView workbookViewId="0">
      <selection activeCell="B3" sqref="B3"/>
      <pivotSelection pane="bottomRight" showHeader="1" extendable="1" activeRow="2" activeCol="1" previousRow="2" previousCol="1" click="1" r:id="rId1">
        <pivotArea dataOnly="0" outline="0" axis="axisValues" fieldPosition="0"/>
      </pivotSelection>
    </sheetView>
  </sheetViews>
  <sheetFormatPr defaultRowHeight="14.5" x14ac:dyDescent="0.35"/>
  <cols>
    <col min="1" max="1" width="11.453125" bestFit="1" customWidth="1"/>
    <col min="2" max="2" width="48.90625" bestFit="1" customWidth="1"/>
  </cols>
  <sheetData>
    <row r="3" spans="1:2" x14ac:dyDescent="0.35">
      <c r="A3" s="13" t="s">
        <v>2053</v>
      </c>
      <c r="B3" t="s">
        <v>2077</v>
      </c>
    </row>
    <row r="4" spans="1:2" x14ac:dyDescent="0.35">
      <c r="A4" s="14" t="s">
        <v>34</v>
      </c>
      <c r="B4">
        <v>0.38753102630373071</v>
      </c>
    </row>
    <row r="5" spans="1:2" x14ac:dyDescent="0.35">
      <c r="A5" s="14" t="s">
        <v>41</v>
      </c>
      <c r="B5">
        <v>0.47246795638946631</v>
      </c>
    </row>
    <row r="6" spans="1:2" x14ac:dyDescent="0.35">
      <c r="A6" s="14" t="s">
        <v>52</v>
      </c>
      <c r="B6">
        <v>0.48904873410105598</v>
      </c>
    </row>
    <row r="7" spans="1:2" x14ac:dyDescent="0.35">
      <c r="A7" s="14" t="s">
        <v>2054</v>
      </c>
      <c r="B7">
        <v>0.4483723190586042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63A42-79FD-4B60-A7DE-C4FA5608F05C}">
  <dimension ref="A1:AK816"/>
  <sheetViews>
    <sheetView tabSelected="1" workbookViewId="0">
      <selection activeCell="AG1" sqref="AG1"/>
    </sheetView>
  </sheetViews>
  <sheetFormatPr defaultRowHeight="14.5" x14ac:dyDescent="0.35"/>
  <cols>
    <col min="1" max="1" width="16.36328125" customWidth="1"/>
    <col min="2" max="2" width="14.08984375" customWidth="1"/>
    <col min="3" max="3" width="23.54296875" customWidth="1"/>
    <col min="4" max="4" width="17.36328125" customWidth="1"/>
    <col min="5" max="5" width="11.08984375" customWidth="1"/>
    <col min="6" max="6" width="10.6328125" customWidth="1"/>
    <col min="7" max="7" width="22.6328125" customWidth="1"/>
    <col min="8" max="8" width="18.81640625" customWidth="1"/>
    <col min="9" max="9" width="31.54296875" customWidth="1"/>
    <col min="10" max="10" width="27.81640625" customWidth="1"/>
    <col min="11" max="11" width="26.08984375" customWidth="1"/>
    <col min="12" max="12" width="32.6328125" customWidth="1"/>
    <col min="13" max="13" width="36.08984375" customWidth="1"/>
    <col min="14" max="14" width="35.36328125" style="19" customWidth="1"/>
    <col min="15" max="15" width="21.36328125" customWidth="1"/>
    <col min="16" max="16" width="39.81640625" customWidth="1"/>
    <col min="17" max="17" width="31.81640625" customWidth="1"/>
    <col min="18" max="18" width="23.90625" style="19" customWidth="1"/>
    <col min="19" max="19" width="35.7265625" customWidth="1"/>
    <col min="20" max="20" width="24.36328125" customWidth="1"/>
    <col min="21" max="21" width="16.26953125" customWidth="1"/>
    <col min="22" max="22" width="19.6328125" customWidth="1"/>
    <col min="23" max="23" width="17" customWidth="1"/>
    <col min="24" max="24" width="15.54296875" customWidth="1"/>
    <col min="25" max="25" width="13.453125" customWidth="1"/>
    <col min="26" max="26" width="9.36328125" customWidth="1"/>
    <col min="27" max="27" width="9.90625" customWidth="1"/>
    <col min="28" max="28" width="13.26953125" customWidth="1"/>
    <col min="29" max="29" width="10.54296875" customWidth="1"/>
    <col min="30" max="30" width="9.7265625" customWidth="1"/>
    <col min="31" max="31" width="7.81640625" customWidth="1"/>
    <col min="32" max="32" width="11.08984375" customWidth="1"/>
    <col min="33" max="33" width="8.453125" customWidth="1"/>
    <col min="34" max="34" width="7.08984375" customWidth="1"/>
    <col min="35" max="35" width="18" customWidth="1"/>
    <col min="36" max="36" width="26.7265625" hidden="1" customWidth="1"/>
    <col min="37" max="37" width="17.7265625" customWidth="1"/>
  </cols>
  <sheetData>
    <row r="1" spans="1:3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2" t="s">
        <v>17</v>
      </c>
      <c r="S1" s="3" t="s">
        <v>18</v>
      </c>
      <c r="T1" s="3" t="s">
        <v>19</v>
      </c>
      <c r="U1" s="1" t="s">
        <v>2071</v>
      </c>
      <c r="V1" s="1" t="s">
        <v>20</v>
      </c>
      <c r="W1" s="1" t="s">
        <v>21</v>
      </c>
      <c r="X1" s="1" t="s">
        <v>22</v>
      </c>
      <c r="Y1" s="1" t="s">
        <v>2072</v>
      </c>
      <c r="Z1" s="1" t="s">
        <v>23</v>
      </c>
      <c r="AA1" s="1" t="s">
        <v>24</v>
      </c>
      <c r="AB1" s="1" t="s">
        <v>2073</v>
      </c>
      <c r="AC1" s="1" t="s">
        <v>25</v>
      </c>
      <c r="AD1" s="1" t="s">
        <v>26</v>
      </c>
      <c r="AE1" s="1" t="s">
        <v>2074</v>
      </c>
      <c r="AF1" s="1" t="s">
        <v>2075</v>
      </c>
      <c r="AG1" s="1" t="s">
        <v>27</v>
      </c>
      <c r="AH1" s="1" t="s">
        <v>28</v>
      </c>
      <c r="AI1" s="4" t="s">
        <v>29</v>
      </c>
      <c r="AJ1" s="17" t="s">
        <v>2057</v>
      </c>
      <c r="AK1" s="17" t="s">
        <v>2070</v>
      </c>
    </row>
    <row r="2" spans="1:37" x14ac:dyDescent="0.35">
      <c r="A2" s="8">
        <v>417119</v>
      </c>
      <c r="B2" s="8">
        <v>3770</v>
      </c>
      <c r="C2" s="8" t="s">
        <v>1321</v>
      </c>
      <c r="D2" s="8" t="s">
        <v>1322</v>
      </c>
      <c r="E2" s="8" t="s">
        <v>1323</v>
      </c>
      <c r="F2" s="8" t="s">
        <v>535</v>
      </c>
      <c r="G2" s="8" t="s">
        <v>34</v>
      </c>
      <c r="H2" s="8"/>
      <c r="I2" s="8">
        <v>1.8919999999999999</v>
      </c>
      <c r="J2" s="8">
        <v>2.5660000000000003</v>
      </c>
      <c r="K2" s="8">
        <v>0</v>
      </c>
      <c r="L2" s="8">
        <v>21.693000000000001</v>
      </c>
      <c r="M2" s="8">
        <v>0.20550407965703221</v>
      </c>
      <c r="N2" s="11">
        <v>0.95289311594202908</v>
      </c>
      <c r="O2" s="8">
        <v>23</v>
      </c>
      <c r="P2" s="8">
        <v>66.56</v>
      </c>
      <c r="Q2" s="8">
        <v>63.99</v>
      </c>
      <c r="R2" s="11">
        <v>4.0162525394592974E-2</v>
      </c>
      <c r="S2" s="9">
        <f>+P2*365/12</f>
        <v>2024.5333333333335</v>
      </c>
      <c r="T2" s="9">
        <f>+Q2*30.4166666666667</f>
        <v>1946.3625000000022</v>
      </c>
      <c r="U2" s="8">
        <v>5.1999999999999998E-2</v>
      </c>
      <c r="V2" s="8">
        <v>0</v>
      </c>
      <c r="W2" s="8">
        <v>5.1999999999999998E-2</v>
      </c>
      <c r="X2" s="8">
        <v>0</v>
      </c>
      <c r="Y2" s="8">
        <v>1.22</v>
      </c>
      <c r="Z2" s="8">
        <v>1</v>
      </c>
      <c r="AA2" s="8">
        <v>0.67900000000000005</v>
      </c>
      <c r="AB2" s="8">
        <v>0.67</v>
      </c>
      <c r="AC2" s="8">
        <v>0</v>
      </c>
      <c r="AD2" s="8">
        <v>0</v>
      </c>
      <c r="AE2" s="8">
        <v>0.624</v>
      </c>
      <c r="AF2" s="8">
        <v>2.17</v>
      </c>
      <c r="AG2" s="8">
        <v>0</v>
      </c>
      <c r="AH2" s="8">
        <v>1.546</v>
      </c>
      <c r="AI2" s="10">
        <v>7.1861581207375624E-2</v>
      </c>
      <c r="AJ2">
        <f>+O2*P2</f>
        <v>1530.88</v>
      </c>
      <c r="AK2" s="18" t="s">
        <v>2060</v>
      </c>
    </row>
    <row r="3" spans="1:37" x14ac:dyDescent="0.35">
      <c r="A3" s="8">
        <v>254107</v>
      </c>
      <c r="B3" s="8">
        <v>26189</v>
      </c>
      <c r="C3" s="8" t="s">
        <v>848</v>
      </c>
      <c r="D3" s="8" t="s">
        <v>849</v>
      </c>
      <c r="E3" s="8" t="s">
        <v>845</v>
      </c>
      <c r="F3" s="8" t="s">
        <v>541</v>
      </c>
      <c r="G3" s="8" t="s">
        <v>34</v>
      </c>
      <c r="H3" s="8" t="s">
        <v>93</v>
      </c>
      <c r="I3" s="8">
        <v>9.3169999999999984</v>
      </c>
      <c r="J3" s="8">
        <v>14.939000000000011</v>
      </c>
      <c r="K3" s="8">
        <v>1.4669999999999999</v>
      </c>
      <c r="L3" s="8">
        <v>96.837999999999994</v>
      </c>
      <c r="M3" s="8">
        <v>0.26562919515066408</v>
      </c>
      <c r="N3" s="11">
        <v>0.78657764227642268</v>
      </c>
      <c r="O3" s="8">
        <v>107</v>
      </c>
      <c r="P3" s="8">
        <v>82.51</v>
      </c>
      <c r="Q3" s="8">
        <v>80.91</v>
      </c>
      <c r="R3" s="11">
        <v>1.9775058707205639E-2</v>
      </c>
      <c r="S3" s="9">
        <f>+P3*365/12</f>
        <v>2509.6791666666668</v>
      </c>
      <c r="T3" s="9">
        <f>+Q3*30.4166666666667</f>
        <v>2461.0125000000025</v>
      </c>
      <c r="U3" s="8">
        <v>2.34</v>
      </c>
      <c r="V3" s="8">
        <v>1.4650000000000001</v>
      </c>
      <c r="W3" s="8">
        <v>0.875</v>
      </c>
      <c r="X3" s="8">
        <v>0</v>
      </c>
      <c r="Y3" s="8">
        <v>2.4630000000000001</v>
      </c>
      <c r="Z3" s="8">
        <v>0</v>
      </c>
      <c r="AA3" s="8">
        <v>10.084</v>
      </c>
      <c r="AB3" s="8">
        <v>6.8070000000000004</v>
      </c>
      <c r="AC3" s="8">
        <v>0.81399999999999995</v>
      </c>
      <c r="AD3" s="8">
        <v>0</v>
      </c>
      <c r="AE3" s="8">
        <v>11.036</v>
      </c>
      <c r="AF3" s="8">
        <v>14.875999999999999</v>
      </c>
      <c r="AG3" s="8">
        <v>0</v>
      </c>
      <c r="AH3" s="8">
        <v>3.84</v>
      </c>
      <c r="AI3" s="10">
        <v>0.56664304945444233</v>
      </c>
      <c r="AJ3">
        <f>+O3*P3</f>
        <v>8828.57</v>
      </c>
      <c r="AK3" s="8" t="s">
        <v>2061</v>
      </c>
    </row>
    <row r="4" spans="1:37" x14ac:dyDescent="0.35">
      <c r="A4" s="5">
        <v>539105</v>
      </c>
      <c r="B4" s="5">
        <v>3783</v>
      </c>
      <c r="C4" s="5" t="s">
        <v>1893</v>
      </c>
      <c r="D4" s="5" t="s">
        <v>1894</v>
      </c>
      <c r="E4" s="5" t="s">
        <v>1895</v>
      </c>
      <c r="F4" s="5" t="s">
        <v>1647</v>
      </c>
      <c r="G4" s="5" t="s">
        <v>34</v>
      </c>
      <c r="H4" s="5"/>
      <c r="I4" s="5">
        <v>5.8399999999999963</v>
      </c>
      <c r="J4" s="5">
        <v>10.335999999999997</v>
      </c>
      <c r="K4" s="5">
        <v>2.7159999999999997</v>
      </c>
      <c r="L4" s="5">
        <v>70.311000000000007</v>
      </c>
      <c r="M4" s="5">
        <v>0.26869195431724757</v>
      </c>
      <c r="N4" s="12">
        <v>0.78531299592139403</v>
      </c>
      <c r="O4" s="5">
        <v>89</v>
      </c>
      <c r="P4" s="5">
        <v>67.349999999999994</v>
      </c>
      <c r="Q4" s="5">
        <v>66.12</v>
      </c>
      <c r="R4" s="12">
        <v>1.8602540834845582E-2</v>
      </c>
      <c r="S4" s="6">
        <f>+P4*365/12</f>
        <v>2048.5624999999995</v>
      </c>
      <c r="T4" s="6">
        <f>+Q4*30.4166666666667</f>
        <v>2011.1500000000024</v>
      </c>
      <c r="U4" s="5">
        <v>2.1349999999999998</v>
      </c>
      <c r="V4" s="5">
        <v>2.7160000000000002</v>
      </c>
      <c r="W4" s="5">
        <v>0</v>
      </c>
      <c r="X4" s="5">
        <v>0.58099999999999996</v>
      </c>
      <c r="Y4" s="5">
        <v>0.749</v>
      </c>
      <c r="Z4" s="5">
        <v>0</v>
      </c>
      <c r="AA4" s="5">
        <v>8.5440000000000005</v>
      </c>
      <c r="AB4" s="5">
        <v>5.0869999999999997</v>
      </c>
      <c r="AC4" s="5">
        <v>2.7080000000000002</v>
      </c>
      <c r="AD4" s="5">
        <v>0</v>
      </c>
      <c r="AE4" s="5">
        <v>9.7940000000000005</v>
      </c>
      <c r="AF4" s="5">
        <v>10.332000000000001</v>
      </c>
      <c r="AG4" s="5">
        <v>0</v>
      </c>
      <c r="AH4" s="5">
        <v>0.53800000000000003</v>
      </c>
      <c r="AI4" s="7">
        <v>0.66910847880299251</v>
      </c>
      <c r="AJ4">
        <f>+O4*P4</f>
        <v>5994.15</v>
      </c>
      <c r="AK4" s="18" t="s">
        <v>2063</v>
      </c>
    </row>
    <row r="5" spans="1:37" x14ac:dyDescent="0.35">
      <c r="A5" s="5">
        <v>141106</v>
      </c>
      <c r="B5" s="5">
        <v>26485</v>
      </c>
      <c r="C5" s="5" t="s">
        <v>328</v>
      </c>
      <c r="D5" s="5" t="s">
        <v>329</v>
      </c>
      <c r="E5" s="5" t="s">
        <v>323</v>
      </c>
      <c r="F5" s="5" t="s">
        <v>33</v>
      </c>
      <c r="G5" s="5" t="s">
        <v>34</v>
      </c>
      <c r="H5" s="5" t="s">
        <v>79</v>
      </c>
      <c r="I5" s="5">
        <v>12.401999999999999</v>
      </c>
      <c r="J5" s="5">
        <v>17.442</v>
      </c>
      <c r="K5" s="5">
        <v>4.7490000000000006</v>
      </c>
      <c r="L5" s="5">
        <v>120.33299999999998</v>
      </c>
      <c r="M5" s="5">
        <v>0.28747725062950319</v>
      </c>
      <c r="N5" s="12">
        <v>0.96549895833333332</v>
      </c>
      <c r="O5" s="5">
        <v>121</v>
      </c>
      <c r="P5" s="5">
        <v>71.61</v>
      </c>
      <c r="Q5" s="5">
        <v>70.22</v>
      </c>
      <c r="R5" s="12">
        <v>1.979493021931078E-2</v>
      </c>
      <c r="S5" s="6">
        <f>+P5*365/12</f>
        <v>2178.1375000000003</v>
      </c>
      <c r="T5" s="6">
        <f>+Q5*30.4166666666667</f>
        <v>2135.8583333333358</v>
      </c>
      <c r="U5" s="5">
        <v>4.0049999999999999</v>
      </c>
      <c r="V5" s="5">
        <v>4.7439999999999998</v>
      </c>
      <c r="W5" s="5">
        <v>0</v>
      </c>
      <c r="X5" s="5">
        <v>0.73899999999999999</v>
      </c>
      <c r="Y5" s="5">
        <v>4.2560000000000002</v>
      </c>
      <c r="Z5" s="5">
        <v>0</v>
      </c>
      <c r="AA5" s="5">
        <v>12.666</v>
      </c>
      <c r="AB5" s="5">
        <v>7.6440000000000001</v>
      </c>
      <c r="AC5" s="5">
        <v>0.76600000000000001</v>
      </c>
      <c r="AD5" s="5">
        <v>0</v>
      </c>
      <c r="AE5" s="5">
        <v>15.768000000000001</v>
      </c>
      <c r="AF5" s="5">
        <v>17.664000000000001</v>
      </c>
      <c r="AG5" s="5">
        <v>0</v>
      </c>
      <c r="AH5" s="5">
        <v>1.8959999999999999</v>
      </c>
      <c r="AI5" s="7">
        <v>0.63753059167906323</v>
      </c>
      <c r="AJ5">
        <f>+O5*P5</f>
        <v>8664.81</v>
      </c>
      <c r="AK5" s="8" t="s">
        <v>2062</v>
      </c>
    </row>
    <row r="6" spans="1:37" x14ac:dyDescent="0.35">
      <c r="A6" s="8">
        <v>212110</v>
      </c>
      <c r="B6" s="8">
        <v>23850</v>
      </c>
      <c r="C6" s="8" t="s">
        <v>603</v>
      </c>
      <c r="D6" s="8" t="s">
        <v>604</v>
      </c>
      <c r="E6" s="8" t="s">
        <v>605</v>
      </c>
      <c r="F6" s="8" t="s">
        <v>591</v>
      </c>
      <c r="G6" s="8" t="s">
        <v>34</v>
      </c>
      <c r="H6" s="8" t="s">
        <v>82</v>
      </c>
      <c r="I6" s="8">
        <v>10.758999999999999</v>
      </c>
      <c r="J6" s="8">
        <v>18.295000000000012</v>
      </c>
      <c r="K6" s="8">
        <v>3.1569999999999996</v>
      </c>
      <c r="L6" s="8">
        <v>110.70700000000001</v>
      </c>
      <c r="M6" s="8">
        <v>0.29095721137778102</v>
      </c>
      <c r="N6" s="11">
        <v>0.92437759103641481</v>
      </c>
      <c r="O6" s="8">
        <v>108</v>
      </c>
      <c r="P6" s="8">
        <v>108.51</v>
      </c>
      <c r="Q6" s="8">
        <v>106.39</v>
      </c>
      <c r="R6" s="11">
        <v>1.9926684838800668E-2</v>
      </c>
      <c r="S6" s="6">
        <f>+P6*365/12</f>
        <v>3300.5125000000003</v>
      </c>
      <c r="T6" s="6">
        <f>+Q6*30.4166666666667</f>
        <v>3236.0291666666703</v>
      </c>
      <c r="U6" s="8">
        <v>3.1469999999999998</v>
      </c>
      <c r="V6" s="8">
        <v>3.1509999999999998</v>
      </c>
      <c r="W6" s="8">
        <v>0</v>
      </c>
      <c r="X6" s="8">
        <v>4.0000000000000001E-3</v>
      </c>
      <c r="Y6" s="8">
        <v>4.9359999999999999</v>
      </c>
      <c r="Z6" s="8">
        <v>0</v>
      </c>
      <c r="AA6" s="8">
        <v>12.456</v>
      </c>
      <c r="AB6" s="8">
        <v>5.819</v>
      </c>
      <c r="AC6" s="8">
        <v>1.7010000000000001</v>
      </c>
      <c r="AD6" s="8">
        <v>0</v>
      </c>
      <c r="AE6" s="8">
        <v>14.211</v>
      </c>
      <c r="AF6" s="8">
        <v>16.849</v>
      </c>
      <c r="AG6" s="8">
        <v>0</v>
      </c>
      <c r="AH6" s="8">
        <v>2.6379999999999999</v>
      </c>
      <c r="AI6" s="10">
        <v>0.62681168521262975</v>
      </c>
      <c r="AJ6">
        <f>+O6*P6</f>
        <v>11719.08</v>
      </c>
      <c r="AK6" s="18" t="s">
        <v>2062</v>
      </c>
    </row>
    <row r="7" spans="1:37" x14ac:dyDescent="0.35">
      <c r="A7" s="8">
        <v>137102</v>
      </c>
      <c r="B7" s="8">
        <v>6803</v>
      </c>
      <c r="C7" s="8" t="s">
        <v>302</v>
      </c>
      <c r="D7" s="8" t="s">
        <v>303</v>
      </c>
      <c r="E7" s="8" t="s">
        <v>301</v>
      </c>
      <c r="F7" s="8" t="s">
        <v>33</v>
      </c>
      <c r="G7" s="8" t="s">
        <v>34</v>
      </c>
      <c r="H7" s="8" t="s">
        <v>82</v>
      </c>
      <c r="I7" s="8">
        <v>10.42</v>
      </c>
      <c r="J7" s="8">
        <v>16.310000000000002</v>
      </c>
      <c r="K7" s="8">
        <v>4.5280000000000005</v>
      </c>
      <c r="L7" s="8">
        <v>107.423</v>
      </c>
      <c r="M7" s="8">
        <v>0.29098051627677501</v>
      </c>
      <c r="N7" s="11">
        <v>0.98180681818181803</v>
      </c>
      <c r="O7" s="8">
        <v>90</v>
      </c>
      <c r="P7" s="8">
        <v>89</v>
      </c>
      <c r="Q7" s="8">
        <v>87.26</v>
      </c>
      <c r="R7" s="11">
        <v>1.9940407976163144E-2</v>
      </c>
      <c r="S7" s="9">
        <f>+P7*365/12</f>
        <v>2707.0833333333335</v>
      </c>
      <c r="T7" s="9">
        <f>+Q7*30.4166666666667</f>
        <v>2654.1583333333365</v>
      </c>
      <c r="U7" s="8">
        <v>3.278</v>
      </c>
      <c r="V7" s="8">
        <v>4.5259999999999998</v>
      </c>
      <c r="W7" s="8">
        <v>0</v>
      </c>
      <c r="X7" s="8">
        <v>1.248</v>
      </c>
      <c r="Y7" s="8">
        <v>1.0489999999999999</v>
      </c>
      <c r="Z7" s="8">
        <v>0</v>
      </c>
      <c r="AA7" s="8">
        <v>12.053000000000001</v>
      </c>
      <c r="AB7" s="8">
        <v>9.3689999999999998</v>
      </c>
      <c r="AC7" s="8">
        <v>1.635</v>
      </c>
      <c r="AD7" s="8">
        <v>0</v>
      </c>
      <c r="AE7" s="8">
        <v>14.179</v>
      </c>
      <c r="AF7" s="8">
        <v>15.75</v>
      </c>
      <c r="AG7" s="8">
        <v>0</v>
      </c>
      <c r="AH7" s="8">
        <v>1.571</v>
      </c>
      <c r="AI7" s="10">
        <v>0.65579331275982555</v>
      </c>
      <c r="AJ7">
        <f>+O7*P7</f>
        <v>8010</v>
      </c>
      <c r="AK7" s="8" t="s">
        <v>2063</v>
      </c>
    </row>
    <row r="8" spans="1:37" x14ac:dyDescent="0.35">
      <c r="A8" s="5">
        <v>252106</v>
      </c>
      <c r="B8" s="5">
        <v>21032</v>
      </c>
      <c r="C8" s="5" t="s">
        <v>835</v>
      </c>
      <c r="D8" s="5" t="s">
        <v>836</v>
      </c>
      <c r="E8" s="5" t="s">
        <v>837</v>
      </c>
      <c r="F8" s="5" t="s">
        <v>541</v>
      </c>
      <c r="G8" s="5" t="s">
        <v>34</v>
      </c>
      <c r="H8" s="5" t="s">
        <v>82</v>
      </c>
      <c r="I8" s="5">
        <v>8.3890000000000011</v>
      </c>
      <c r="J8" s="5">
        <v>15.342000000000015</v>
      </c>
      <c r="K8" s="5">
        <v>3.9039999999999995</v>
      </c>
      <c r="L8" s="5">
        <v>94.106999999999985</v>
      </c>
      <c r="M8" s="5">
        <v>0.29365509473259183</v>
      </c>
      <c r="N8" s="12">
        <v>0.94719562706270621</v>
      </c>
      <c r="O8" s="5">
        <v>101</v>
      </c>
      <c r="P8" s="5">
        <v>99.27</v>
      </c>
      <c r="Q8" s="5">
        <v>97.32</v>
      </c>
      <c r="R8" s="12">
        <v>2.0036991368680646E-2</v>
      </c>
      <c r="S8" s="6">
        <f>+P8*365/12</f>
        <v>3019.4624999999996</v>
      </c>
      <c r="T8" s="6">
        <f>+Q8*30.4166666666667</f>
        <v>2960.1500000000028</v>
      </c>
      <c r="U8" s="5">
        <v>2.2789999999999999</v>
      </c>
      <c r="V8" s="5">
        <v>3.9009999999999998</v>
      </c>
      <c r="W8" s="5">
        <v>0</v>
      </c>
      <c r="X8" s="5">
        <v>1.6220000000000001</v>
      </c>
      <c r="Y8" s="5">
        <v>1.887</v>
      </c>
      <c r="Z8" s="5">
        <v>0</v>
      </c>
      <c r="AA8" s="5">
        <v>9.6760000000000002</v>
      </c>
      <c r="AB8" s="5">
        <v>6.4909999999999997</v>
      </c>
      <c r="AC8" s="5">
        <v>1.298</v>
      </c>
      <c r="AD8" s="5">
        <v>0</v>
      </c>
      <c r="AE8" s="5">
        <v>10.757999999999999</v>
      </c>
      <c r="AF8" s="5">
        <v>15.305</v>
      </c>
      <c r="AG8" s="5">
        <v>0</v>
      </c>
      <c r="AH8" s="5">
        <v>4.5469999999999997</v>
      </c>
      <c r="AI8" s="7">
        <v>0.55489242772715364</v>
      </c>
      <c r="AJ8">
        <f>+O8*P8</f>
        <v>10026.27</v>
      </c>
      <c r="AK8" s="8" t="s">
        <v>2061</v>
      </c>
    </row>
    <row r="9" spans="1:37" x14ac:dyDescent="0.35">
      <c r="A9" s="8">
        <v>261104</v>
      </c>
      <c r="B9" s="8">
        <v>3299</v>
      </c>
      <c r="C9" s="8" t="s">
        <v>883</v>
      </c>
      <c r="D9" s="8" t="s">
        <v>884</v>
      </c>
      <c r="E9" s="8" t="s">
        <v>882</v>
      </c>
      <c r="F9" s="8" t="s">
        <v>541</v>
      </c>
      <c r="G9" s="8" t="s">
        <v>34</v>
      </c>
      <c r="H9" s="8" t="s">
        <v>82</v>
      </c>
      <c r="I9" s="8">
        <v>13.199999999999998</v>
      </c>
      <c r="J9" s="8">
        <v>23.95099999999999</v>
      </c>
      <c r="K9" s="8">
        <v>5.7130000000000001</v>
      </c>
      <c r="L9" s="8">
        <v>145.64100000000002</v>
      </c>
      <c r="M9" s="8">
        <v>0.294312727871959</v>
      </c>
      <c r="N9" s="11">
        <v>0.96053026315789458</v>
      </c>
      <c r="O9" s="8">
        <v>136</v>
      </c>
      <c r="P9" s="8">
        <v>70.78</v>
      </c>
      <c r="Q9" s="8">
        <v>69.39</v>
      </c>
      <c r="R9" s="11">
        <v>2.0031704856607657E-2</v>
      </c>
      <c r="S9" s="9">
        <f>+P9*365/12</f>
        <v>2152.8916666666669</v>
      </c>
      <c r="T9" s="9">
        <f>+Q9*30.4166666666667</f>
        <v>2110.6125000000025</v>
      </c>
      <c r="U9" s="8">
        <v>4.21</v>
      </c>
      <c r="V9" s="8">
        <v>5.1669999999999998</v>
      </c>
      <c r="W9" s="8">
        <v>0</v>
      </c>
      <c r="X9" s="8">
        <v>0.95699999999999996</v>
      </c>
      <c r="Y9" s="8">
        <v>4.242</v>
      </c>
      <c r="Z9" s="8">
        <v>0</v>
      </c>
      <c r="AA9" s="8">
        <v>16.783999999999999</v>
      </c>
      <c r="AB9" s="8">
        <v>8.952</v>
      </c>
      <c r="AC9" s="8">
        <v>3.59</v>
      </c>
      <c r="AD9" s="8">
        <v>0</v>
      </c>
      <c r="AE9" s="8">
        <v>19.34</v>
      </c>
      <c r="AF9" s="8">
        <v>22.420999999999999</v>
      </c>
      <c r="AG9" s="8">
        <v>0</v>
      </c>
      <c r="AH9" s="8">
        <v>3.081</v>
      </c>
      <c r="AI9" s="10">
        <v>0.63739109069947641</v>
      </c>
      <c r="AJ9">
        <f>+O9*P9</f>
        <v>9626.08</v>
      </c>
      <c r="AK9" s="8" t="s">
        <v>2062</v>
      </c>
    </row>
    <row r="10" spans="1:37" x14ac:dyDescent="0.35">
      <c r="A10" s="5">
        <v>145113</v>
      </c>
      <c r="B10" s="5">
        <v>14152</v>
      </c>
      <c r="C10" s="5" t="s">
        <v>356</v>
      </c>
      <c r="D10" s="5" t="s">
        <v>357</v>
      </c>
      <c r="E10" s="5" t="s">
        <v>347</v>
      </c>
      <c r="F10" s="5" t="s">
        <v>33</v>
      </c>
      <c r="G10" s="5" t="s">
        <v>34</v>
      </c>
      <c r="H10" s="5" t="s">
        <v>82</v>
      </c>
      <c r="I10" s="5">
        <v>11.176000000000002</v>
      </c>
      <c r="J10" s="5">
        <v>13.751999999999997</v>
      </c>
      <c r="K10" s="5">
        <v>3.6649999999999996</v>
      </c>
      <c r="L10" s="5">
        <v>96.912999999999997</v>
      </c>
      <c r="M10" s="5">
        <v>0.29503781742387497</v>
      </c>
      <c r="N10" s="12">
        <v>0.98416666666666686</v>
      </c>
      <c r="O10" s="5">
        <v>90</v>
      </c>
      <c r="P10" s="5">
        <v>83.68</v>
      </c>
      <c r="Q10" s="5">
        <v>82.03</v>
      </c>
      <c r="R10" s="12">
        <v>2.0114592222357786E-2</v>
      </c>
      <c r="S10" s="6">
        <f>+P10*365/12</f>
        <v>2545.2666666666669</v>
      </c>
      <c r="T10" s="6">
        <f>+Q10*30.4166666666667</f>
        <v>2495.0791666666696</v>
      </c>
      <c r="U10" s="5">
        <v>2.629</v>
      </c>
      <c r="V10" s="5">
        <v>3.6619999999999999</v>
      </c>
      <c r="W10" s="5">
        <v>0</v>
      </c>
      <c r="X10" s="5">
        <v>1.0329999999999999</v>
      </c>
      <c r="Y10" s="5">
        <v>5.8520000000000003</v>
      </c>
      <c r="Z10" s="5">
        <v>1</v>
      </c>
      <c r="AA10" s="5">
        <v>10.125999999999999</v>
      </c>
      <c r="AB10" s="5">
        <v>4.8209999999999997</v>
      </c>
      <c r="AC10" s="5">
        <v>0</v>
      </c>
      <c r="AD10" s="5">
        <v>0</v>
      </c>
      <c r="AE10" s="5">
        <v>11.861000000000001</v>
      </c>
      <c r="AF10" s="5">
        <v>12.773</v>
      </c>
      <c r="AG10" s="5">
        <v>0</v>
      </c>
      <c r="AH10" s="5">
        <v>0.91200000000000003</v>
      </c>
      <c r="AI10" s="7">
        <v>0.57402538659429503</v>
      </c>
      <c r="AJ10">
        <f>+O10*P10</f>
        <v>7531.2000000000007</v>
      </c>
      <c r="AK10" s="18" t="s">
        <v>2061</v>
      </c>
    </row>
    <row r="11" spans="1:37" x14ac:dyDescent="0.35">
      <c r="A11" s="5">
        <v>148105</v>
      </c>
      <c r="B11" s="5">
        <v>19096</v>
      </c>
      <c r="C11" s="5" t="s">
        <v>376</v>
      </c>
      <c r="D11" s="5" t="s">
        <v>377</v>
      </c>
      <c r="E11" s="5" t="s">
        <v>373</v>
      </c>
      <c r="F11" s="5" t="s">
        <v>33</v>
      </c>
      <c r="G11" s="5" t="s">
        <v>34</v>
      </c>
      <c r="H11" s="5" t="s">
        <v>82</v>
      </c>
      <c r="I11" s="5">
        <v>17.490000000000006</v>
      </c>
      <c r="J11" s="5">
        <v>26.133000000000006</v>
      </c>
      <c r="K11" s="5">
        <v>6.6219999999999999</v>
      </c>
      <c r="L11" s="5">
        <v>168.84700000000001</v>
      </c>
      <c r="M11" s="5">
        <v>0.29757709642457381</v>
      </c>
      <c r="N11" s="12">
        <v>0.94784874301675959</v>
      </c>
      <c r="O11" s="5">
        <v>155</v>
      </c>
      <c r="P11" s="5">
        <v>78.16</v>
      </c>
      <c r="Q11" s="5">
        <v>76.63</v>
      </c>
      <c r="R11" s="12">
        <v>1.9966070729479313E-2</v>
      </c>
      <c r="S11" s="6">
        <f>+P11*365/12</f>
        <v>2377.3666666666663</v>
      </c>
      <c r="T11" s="6">
        <f>+Q11*30.4166666666667</f>
        <v>2330.8291666666692</v>
      </c>
      <c r="U11" s="5">
        <v>5.133</v>
      </c>
      <c r="V11" s="5">
        <v>6.1139999999999999</v>
      </c>
      <c r="W11" s="5">
        <v>0</v>
      </c>
      <c r="X11" s="5">
        <v>0.98099999999999998</v>
      </c>
      <c r="Y11" s="5">
        <v>4.7240000000000002</v>
      </c>
      <c r="Z11" s="5">
        <v>0</v>
      </c>
      <c r="AA11" s="5">
        <v>20.844000000000001</v>
      </c>
      <c r="AB11" s="5">
        <v>12.754</v>
      </c>
      <c r="AC11" s="5">
        <v>3.3660000000000001</v>
      </c>
      <c r="AD11" s="5">
        <v>0</v>
      </c>
      <c r="AE11" s="5">
        <v>23.702999999999999</v>
      </c>
      <c r="AF11" s="5">
        <v>27.744</v>
      </c>
      <c r="AG11" s="5">
        <v>0</v>
      </c>
      <c r="AH11" s="5">
        <v>4.0410000000000004</v>
      </c>
      <c r="AI11" s="7">
        <v>0.68316863814113482</v>
      </c>
      <c r="AJ11">
        <f>+O11*P11</f>
        <v>12114.8</v>
      </c>
      <c r="AK11" s="18" t="s">
        <v>2063</v>
      </c>
    </row>
    <row r="12" spans="1:37" x14ac:dyDescent="0.35">
      <c r="A12" s="8">
        <v>513103</v>
      </c>
      <c r="B12" s="8">
        <v>23933</v>
      </c>
      <c r="C12" s="8" t="s">
        <v>1736</v>
      </c>
      <c r="D12" s="8" t="s">
        <v>1737</v>
      </c>
      <c r="E12" s="8" t="s">
        <v>1735</v>
      </c>
      <c r="F12" s="8" t="s">
        <v>1647</v>
      </c>
      <c r="G12" s="8" t="s">
        <v>34</v>
      </c>
      <c r="H12" s="8" t="s">
        <v>79</v>
      </c>
      <c r="I12" s="8">
        <v>7.3169999999999993</v>
      </c>
      <c r="J12" s="8">
        <v>6.2600000000000007</v>
      </c>
      <c r="K12" s="8">
        <v>1.4629999999999999</v>
      </c>
      <c r="L12" s="8">
        <v>49.832999999999998</v>
      </c>
      <c r="M12" s="8">
        <v>0.30180803884975821</v>
      </c>
      <c r="N12" s="11">
        <v>0.86017556497175152</v>
      </c>
      <c r="O12" s="8">
        <v>58</v>
      </c>
      <c r="P12" s="8">
        <v>86.48</v>
      </c>
      <c r="Q12" s="8">
        <v>84.79</v>
      </c>
      <c r="R12" s="11">
        <v>1.993159570704095E-2</v>
      </c>
      <c r="S12" s="9">
        <f>+P12*365/12</f>
        <v>2630.4333333333334</v>
      </c>
      <c r="T12" s="9">
        <f>+Q12*30.4166666666667</f>
        <v>2579.0291666666699</v>
      </c>
      <c r="U12" s="8">
        <v>1.413</v>
      </c>
      <c r="V12" s="8">
        <v>1.4610000000000001</v>
      </c>
      <c r="W12" s="8">
        <v>0</v>
      </c>
      <c r="X12" s="8">
        <v>4.8000000000000001E-2</v>
      </c>
      <c r="Y12" s="8">
        <v>3.12</v>
      </c>
      <c r="Z12" s="8">
        <v>1</v>
      </c>
      <c r="AA12" s="8">
        <v>5.7770000000000001</v>
      </c>
      <c r="AB12" s="8">
        <v>3.718</v>
      </c>
      <c r="AC12" s="8">
        <v>0</v>
      </c>
      <c r="AD12" s="8">
        <v>0</v>
      </c>
      <c r="AE12" s="8">
        <v>6.5759999999999996</v>
      </c>
      <c r="AF12" s="8">
        <v>6.6870000000000003</v>
      </c>
      <c r="AG12" s="8">
        <v>0</v>
      </c>
      <c r="AH12" s="8">
        <v>0.111</v>
      </c>
      <c r="AI12" s="10">
        <v>0.63835285062400349</v>
      </c>
      <c r="AJ12">
        <f>+O12*P12</f>
        <v>5015.84</v>
      </c>
      <c r="AK12" s="8" t="s">
        <v>2062</v>
      </c>
    </row>
    <row r="13" spans="1:37" x14ac:dyDescent="0.35">
      <c r="A13" s="8">
        <v>506106</v>
      </c>
      <c r="B13" s="8">
        <v>28234</v>
      </c>
      <c r="C13" s="8" t="s">
        <v>1675</v>
      </c>
      <c r="D13" s="8" t="s">
        <v>1676</v>
      </c>
      <c r="E13" s="8" t="s">
        <v>1672</v>
      </c>
      <c r="F13" s="8" t="s">
        <v>1647</v>
      </c>
      <c r="G13" s="8" t="s">
        <v>34</v>
      </c>
      <c r="H13" s="8" t="s">
        <v>79</v>
      </c>
      <c r="I13" s="8">
        <v>13.749000000000013</v>
      </c>
      <c r="J13" s="8">
        <v>16.185000000000006</v>
      </c>
      <c r="K13" s="8">
        <v>3.7810000000000001</v>
      </c>
      <c r="L13" s="8">
        <v>111.628</v>
      </c>
      <c r="M13" s="8">
        <v>0.30202995664170296</v>
      </c>
      <c r="N13" s="11">
        <v>0.87860498687664068</v>
      </c>
      <c r="O13" s="8">
        <v>117</v>
      </c>
      <c r="P13" s="8">
        <v>93.1</v>
      </c>
      <c r="Q13" s="8">
        <v>91.28</v>
      </c>
      <c r="R13" s="11">
        <v>1.9938650306748462E-2</v>
      </c>
      <c r="S13" s="9">
        <f>+P13*365/12</f>
        <v>2831.7916666666665</v>
      </c>
      <c r="T13" s="9">
        <f>+Q13*30.4166666666667</f>
        <v>2776.4333333333366</v>
      </c>
      <c r="U13" s="8">
        <v>3.645</v>
      </c>
      <c r="V13" s="8">
        <v>3.7770000000000001</v>
      </c>
      <c r="W13" s="8">
        <v>0</v>
      </c>
      <c r="X13" s="8">
        <v>0.13200000000000001</v>
      </c>
      <c r="Y13" s="8">
        <v>6.9359999999999999</v>
      </c>
      <c r="Z13" s="8">
        <v>0</v>
      </c>
      <c r="AA13" s="8">
        <v>12.795999999999999</v>
      </c>
      <c r="AB13" s="8">
        <v>6.298</v>
      </c>
      <c r="AC13" s="8">
        <v>0</v>
      </c>
      <c r="AD13" s="8">
        <v>0</v>
      </c>
      <c r="AE13" s="8">
        <v>15.414</v>
      </c>
      <c r="AF13" s="8">
        <v>17.239000000000001</v>
      </c>
      <c r="AG13" s="8">
        <v>0</v>
      </c>
      <c r="AH13" s="8">
        <v>1.825</v>
      </c>
      <c r="AI13" s="10">
        <v>0.67551050461417628</v>
      </c>
      <c r="AJ13">
        <f>+O13*P13</f>
        <v>10892.699999999999</v>
      </c>
      <c r="AK13" s="18" t="s">
        <v>2063</v>
      </c>
    </row>
    <row r="14" spans="1:37" x14ac:dyDescent="0.35">
      <c r="A14" s="8">
        <v>261106</v>
      </c>
      <c r="B14" s="8">
        <v>25119</v>
      </c>
      <c r="C14" s="8" t="s">
        <v>887</v>
      </c>
      <c r="D14" s="8" t="s">
        <v>888</v>
      </c>
      <c r="E14" s="8" t="s">
        <v>882</v>
      </c>
      <c r="F14" s="8" t="s">
        <v>541</v>
      </c>
      <c r="G14" s="8" t="s">
        <v>34</v>
      </c>
      <c r="H14" s="8" t="s">
        <v>93</v>
      </c>
      <c r="I14" s="8">
        <v>7.4429999999999943</v>
      </c>
      <c r="J14" s="8">
        <v>12.883000000000001</v>
      </c>
      <c r="K14" s="8">
        <v>1.968</v>
      </c>
      <c r="L14" s="8">
        <v>73.601000000000013</v>
      </c>
      <c r="M14" s="8">
        <v>0.30290349315906018</v>
      </c>
      <c r="N14" s="11">
        <v>0.91452905982905996</v>
      </c>
      <c r="O14" s="8">
        <v>68</v>
      </c>
      <c r="P14" s="8">
        <v>85.47</v>
      </c>
      <c r="Q14" s="8">
        <v>87.67</v>
      </c>
      <c r="R14" s="11">
        <v>-2.5094102885821812E-2</v>
      </c>
      <c r="S14" s="9">
        <f>+P14*365/12</f>
        <v>2599.7125000000001</v>
      </c>
      <c r="T14" s="9">
        <f>+Q14*30.4166666666667</f>
        <v>2666.6291666666698</v>
      </c>
      <c r="U14" s="8">
        <v>2.133</v>
      </c>
      <c r="V14" s="8">
        <v>1.966</v>
      </c>
      <c r="W14" s="8">
        <v>0.16700000000000001</v>
      </c>
      <c r="X14" s="8">
        <v>0</v>
      </c>
      <c r="Y14" s="8">
        <v>1.4079999999999999</v>
      </c>
      <c r="Z14" s="8">
        <v>0</v>
      </c>
      <c r="AA14" s="8">
        <v>8.7230000000000008</v>
      </c>
      <c r="AB14" s="8">
        <v>6.0289999999999999</v>
      </c>
      <c r="AC14" s="8">
        <v>1.286</v>
      </c>
      <c r="AD14" s="8">
        <v>0</v>
      </c>
      <c r="AE14" s="8">
        <v>9.8819999999999997</v>
      </c>
      <c r="AF14" s="8">
        <v>13.066000000000001</v>
      </c>
      <c r="AG14" s="8">
        <v>0</v>
      </c>
      <c r="AH14" s="8">
        <v>3.1840000000000002</v>
      </c>
      <c r="AI14" s="10">
        <v>0.65828084191119984</v>
      </c>
      <c r="AJ14">
        <f>+O14*P14</f>
        <v>5811.96</v>
      </c>
      <c r="AK14" s="8" t="s">
        <v>2063</v>
      </c>
    </row>
    <row r="15" spans="1:37" x14ac:dyDescent="0.35">
      <c r="A15" s="8">
        <v>109105</v>
      </c>
      <c r="B15" s="8">
        <v>23711</v>
      </c>
      <c r="C15" s="8" t="s">
        <v>151</v>
      </c>
      <c r="D15" s="8" t="s">
        <v>152</v>
      </c>
      <c r="E15" s="8" t="s">
        <v>148</v>
      </c>
      <c r="F15" s="8" t="s">
        <v>33</v>
      </c>
      <c r="G15" s="8" t="s">
        <v>34</v>
      </c>
      <c r="H15" s="8" t="s">
        <v>82</v>
      </c>
      <c r="I15" s="8">
        <v>9.647999999999989</v>
      </c>
      <c r="J15" s="8">
        <v>22.06800000000004</v>
      </c>
      <c r="K15" s="8">
        <v>3.7939999999999996</v>
      </c>
      <c r="L15" s="8">
        <v>117.01000000000002</v>
      </c>
      <c r="M15" s="8">
        <v>0.30347833518502709</v>
      </c>
      <c r="N15" s="11">
        <v>0.96310846994535504</v>
      </c>
      <c r="O15" s="8">
        <v>72</v>
      </c>
      <c r="P15" s="8">
        <v>95.03</v>
      </c>
      <c r="Q15" s="8">
        <v>93.17</v>
      </c>
      <c r="R15" s="11">
        <v>1.9963507566813421E-2</v>
      </c>
      <c r="S15" s="9">
        <f>+P15*365/12</f>
        <v>2890.4958333333329</v>
      </c>
      <c r="T15" s="9">
        <f>+Q15*30.4166666666667</f>
        <v>2833.9208333333363</v>
      </c>
      <c r="U15" s="8">
        <v>3.3260000000000001</v>
      </c>
      <c r="V15" s="8">
        <v>3.6509999999999998</v>
      </c>
      <c r="W15" s="8">
        <v>0</v>
      </c>
      <c r="X15" s="8">
        <v>0.32500000000000001</v>
      </c>
      <c r="Y15" s="8">
        <v>4.0970000000000004</v>
      </c>
      <c r="Z15" s="8">
        <v>0</v>
      </c>
      <c r="AA15" s="8">
        <v>12.616</v>
      </c>
      <c r="AB15" s="8">
        <v>4.7910000000000004</v>
      </c>
      <c r="AC15" s="8">
        <v>3.7280000000000002</v>
      </c>
      <c r="AD15" s="8">
        <v>0</v>
      </c>
      <c r="AE15" s="8">
        <v>14.298</v>
      </c>
      <c r="AF15" s="8">
        <v>21.108000000000001</v>
      </c>
      <c r="AG15" s="8">
        <v>0</v>
      </c>
      <c r="AH15" s="8">
        <v>6.81</v>
      </c>
      <c r="AI15" s="10">
        <v>0.61302711033628943</v>
      </c>
      <c r="AJ15">
        <f>+O15*P15</f>
        <v>6842.16</v>
      </c>
      <c r="AK15" s="8" t="s">
        <v>2062</v>
      </c>
    </row>
    <row r="16" spans="1:37" x14ac:dyDescent="0.35">
      <c r="A16" s="8">
        <v>262104</v>
      </c>
      <c r="B16" s="8">
        <v>3560</v>
      </c>
      <c r="C16" s="8" t="s">
        <v>889</v>
      </c>
      <c r="D16" s="8" t="s">
        <v>890</v>
      </c>
      <c r="E16" s="8" t="s">
        <v>891</v>
      </c>
      <c r="F16" s="8" t="s">
        <v>541</v>
      </c>
      <c r="G16" s="8" t="s">
        <v>34</v>
      </c>
      <c r="H16" s="8" t="s">
        <v>82</v>
      </c>
      <c r="I16" s="8">
        <v>16.816000000000003</v>
      </c>
      <c r="J16" s="8">
        <v>35.943000000000005</v>
      </c>
      <c r="K16" s="8">
        <v>7.0580000000000016</v>
      </c>
      <c r="L16" s="8">
        <v>197.10400000000004</v>
      </c>
      <c r="M16" s="8">
        <v>0.30347938144329895</v>
      </c>
      <c r="N16" s="11">
        <v>0.96353717948717954</v>
      </c>
      <c r="O16" s="8">
        <v>196</v>
      </c>
      <c r="P16" s="8">
        <v>84.77</v>
      </c>
      <c r="Q16" s="8">
        <v>83.11</v>
      </c>
      <c r="R16" s="11">
        <v>1.9973529057875083E-2</v>
      </c>
      <c r="S16" s="6">
        <f>+P16*365/12</f>
        <v>2578.4208333333331</v>
      </c>
      <c r="T16" s="6">
        <f>+Q16*30.4166666666667</f>
        <v>2527.9291666666695</v>
      </c>
      <c r="U16" s="8">
        <v>5.7009999999999996</v>
      </c>
      <c r="V16" s="8">
        <v>7.0549999999999997</v>
      </c>
      <c r="W16" s="8">
        <v>0</v>
      </c>
      <c r="X16" s="8">
        <v>1.3540000000000001</v>
      </c>
      <c r="Y16" s="8">
        <v>9.8149999999999995</v>
      </c>
      <c r="Z16" s="8">
        <v>0</v>
      </c>
      <c r="AA16" s="8">
        <v>22.914999999999999</v>
      </c>
      <c r="AB16" s="8">
        <v>6.9379999999999997</v>
      </c>
      <c r="AC16" s="8">
        <v>6.1619999999999999</v>
      </c>
      <c r="AD16" s="8">
        <v>0</v>
      </c>
      <c r="AE16" s="8">
        <v>26.03</v>
      </c>
      <c r="AF16" s="8">
        <v>35.744999999999997</v>
      </c>
      <c r="AG16" s="8">
        <v>0</v>
      </c>
      <c r="AH16" s="8">
        <v>9.7149999999999999</v>
      </c>
      <c r="AI16" s="10">
        <v>0.63603679050493089</v>
      </c>
      <c r="AJ16">
        <f>+O16*P16</f>
        <v>16614.919999999998</v>
      </c>
      <c r="AK16" s="8" t="s">
        <v>2062</v>
      </c>
    </row>
    <row r="17" spans="1:37" x14ac:dyDescent="0.35">
      <c r="A17" s="8">
        <v>156101</v>
      </c>
      <c r="B17" s="8">
        <v>3513</v>
      </c>
      <c r="C17" s="8" t="s">
        <v>413</v>
      </c>
      <c r="D17" s="8" t="s">
        <v>414</v>
      </c>
      <c r="E17" s="8" t="s">
        <v>415</v>
      </c>
      <c r="F17" s="8" t="s">
        <v>33</v>
      </c>
      <c r="G17" s="8" t="s">
        <v>34</v>
      </c>
      <c r="H17" s="8" t="s">
        <v>82</v>
      </c>
      <c r="I17" s="8">
        <v>9.7089999999999979</v>
      </c>
      <c r="J17" s="8">
        <v>23.373000000000008</v>
      </c>
      <c r="K17" s="8">
        <v>6.42</v>
      </c>
      <c r="L17" s="8">
        <v>129.43300000000002</v>
      </c>
      <c r="M17" s="8">
        <v>0.30519264793368001</v>
      </c>
      <c r="N17" s="11">
        <v>0.93840688405797101</v>
      </c>
      <c r="O17" s="8">
        <v>116</v>
      </c>
      <c r="P17" s="8">
        <v>90.74</v>
      </c>
      <c r="Q17" s="8">
        <v>88.96</v>
      </c>
      <c r="R17" s="11">
        <v>2.000899280575541E-2</v>
      </c>
      <c r="S17" s="9">
        <f>+P17*365/12</f>
        <v>2760.0083333333332</v>
      </c>
      <c r="T17" s="9">
        <f>+Q17*30.4166666666667</f>
        <v>2705.8666666666695</v>
      </c>
      <c r="U17" s="8">
        <v>3.5939999999999999</v>
      </c>
      <c r="V17" s="8">
        <v>6.42</v>
      </c>
      <c r="W17" s="8">
        <v>0</v>
      </c>
      <c r="X17" s="8">
        <v>2.8260000000000001</v>
      </c>
      <c r="Y17" s="8">
        <v>4.05</v>
      </c>
      <c r="Z17" s="8">
        <v>0</v>
      </c>
      <c r="AA17" s="8">
        <v>13.82</v>
      </c>
      <c r="AB17" s="8">
        <v>5.6470000000000002</v>
      </c>
      <c r="AC17" s="8">
        <v>4.1230000000000002</v>
      </c>
      <c r="AD17" s="8">
        <v>0</v>
      </c>
      <c r="AE17" s="8">
        <v>16.059000000000001</v>
      </c>
      <c r="AF17" s="8">
        <v>21.925000000000001</v>
      </c>
      <c r="AG17" s="8">
        <v>0</v>
      </c>
      <c r="AH17" s="8">
        <v>5.8659999999999997</v>
      </c>
      <c r="AI17" s="10">
        <v>0.59431026818787969</v>
      </c>
      <c r="AJ17">
        <f>+O17*P17</f>
        <v>10525.84</v>
      </c>
      <c r="AK17" s="8" t="s">
        <v>2061</v>
      </c>
    </row>
    <row r="18" spans="1:37" x14ac:dyDescent="0.35">
      <c r="A18" s="5">
        <v>261105</v>
      </c>
      <c r="B18" s="5">
        <v>3584</v>
      </c>
      <c r="C18" s="5" t="s">
        <v>885</v>
      </c>
      <c r="D18" s="5" t="s">
        <v>886</v>
      </c>
      <c r="E18" s="5" t="s">
        <v>882</v>
      </c>
      <c r="F18" s="5" t="s">
        <v>541</v>
      </c>
      <c r="G18" s="5" t="s">
        <v>34</v>
      </c>
      <c r="H18" s="5" t="s">
        <v>82</v>
      </c>
      <c r="I18" s="5">
        <v>6.2569999999999988</v>
      </c>
      <c r="J18" s="5">
        <v>12.064999999999998</v>
      </c>
      <c r="K18" s="5">
        <v>1.585</v>
      </c>
      <c r="L18" s="5">
        <v>64.864999999999995</v>
      </c>
      <c r="M18" s="5">
        <v>0.30689894396053341</v>
      </c>
      <c r="N18" s="12">
        <v>0.98610757575757579</v>
      </c>
      <c r="O18" s="5">
        <v>48</v>
      </c>
      <c r="P18" s="5">
        <v>90.94</v>
      </c>
      <c r="Q18" s="5">
        <v>89.16</v>
      </c>
      <c r="R18" s="12">
        <v>1.9964109466128255E-2</v>
      </c>
      <c r="S18" s="6">
        <f>+P18*365/12</f>
        <v>2766.0916666666667</v>
      </c>
      <c r="T18" s="6">
        <f>+Q18*30.4166666666667</f>
        <v>2711.950000000003</v>
      </c>
      <c r="U18" s="5">
        <v>1.7609999999999999</v>
      </c>
      <c r="V18" s="5">
        <v>1.585</v>
      </c>
      <c r="W18" s="5">
        <v>0.17599999999999999</v>
      </c>
      <c r="X18" s="5">
        <v>0</v>
      </c>
      <c r="Y18" s="5">
        <v>4.6520000000000001</v>
      </c>
      <c r="Z18" s="5">
        <v>0</v>
      </c>
      <c r="AA18" s="5">
        <v>6.99</v>
      </c>
      <c r="AB18" s="5">
        <v>1.599</v>
      </c>
      <c r="AC18" s="5">
        <v>0.73899999999999999</v>
      </c>
      <c r="AD18" s="5">
        <v>0</v>
      </c>
      <c r="AE18" s="5">
        <v>8.1720000000000006</v>
      </c>
      <c r="AF18" s="5">
        <v>11.186</v>
      </c>
      <c r="AG18" s="5">
        <v>0</v>
      </c>
      <c r="AH18" s="5">
        <v>3.0139999999999998</v>
      </c>
      <c r="AI18" s="7">
        <v>0.5726474066565298</v>
      </c>
      <c r="AJ18">
        <f>+O18*P18</f>
        <v>4365.12</v>
      </c>
      <c r="AK18" s="8" t="s">
        <v>2061</v>
      </c>
    </row>
    <row r="19" spans="1:37" x14ac:dyDescent="0.35">
      <c r="A19" s="8">
        <v>149104</v>
      </c>
      <c r="B19" s="8">
        <v>15929</v>
      </c>
      <c r="C19" s="8" t="s">
        <v>383</v>
      </c>
      <c r="D19" s="8" t="s">
        <v>384</v>
      </c>
      <c r="E19" s="8" t="s">
        <v>380</v>
      </c>
      <c r="F19" s="8" t="s">
        <v>33</v>
      </c>
      <c r="G19" s="8" t="s">
        <v>34</v>
      </c>
      <c r="H19" s="8" t="s">
        <v>93</v>
      </c>
      <c r="I19" s="8">
        <v>9.0310000000000041</v>
      </c>
      <c r="J19" s="8">
        <v>16.858000000000033</v>
      </c>
      <c r="K19" s="8">
        <v>2.9019999999999997</v>
      </c>
      <c r="L19" s="8">
        <v>93.589000000000013</v>
      </c>
      <c r="M19" s="8">
        <v>0.30763230721559198</v>
      </c>
      <c r="N19" s="11">
        <v>0.76997960704607038</v>
      </c>
      <c r="O19" s="8">
        <v>98</v>
      </c>
      <c r="P19" s="8">
        <v>100.55</v>
      </c>
      <c r="Q19" s="8">
        <v>105.82</v>
      </c>
      <c r="R19" s="11">
        <v>-4.9801549801549716E-2</v>
      </c>
      <c r="S19" s="9">
        <f>+P19*365/12</f>
        <v>3058.3958333333335</v>
      </c>
      <c r="T19" s="9">
        <f>+Q19*30.4166666666667</f>
        <v>3218.6916666666698</v>
      </c>
      <c r="U19" s="8">
        <v>2.395</v>
      </c>
      <c r="V19" s="8">
        <v>2.8980000000000001</v>
      </c>
      <c r="W19" s="8">
        <v>0</v>
      </c>
      <c r="X19" s="8">
        <v>0.503</v>
      </c>
      <c r="Y19" s="8">
        <v>3.5760000000000001</v>
      </c>
      <c r="Z19" s="8">
        <v>0</v>
      </c>
      <c r="AA19" s="8">
        <v>9.7319999999999993</v>
      </c>
      <c r="AB19" s="8">
        <v>5.4420000000000002</v>
      </c>
      <c r="AC19" s="8">
        <v>0.71399999999999997</v>
      </c>
      <c r="AD19" s="8">
        <v>0</v>
      </c>
      <c r="AE19" s="8">
        <v>11.092000000000001</v>
      </c>
      <c r="AF19" s="8">
        <v>12.951000000000001</v>
      </c>
      <c r="AG19" s="8">
        <v>0</v>
      </c>
      <c r="AH19" s="8">
        <v>1.859</v>
      </c>
      <c r="AI19" s="10">
        <v>0.56095846271017635</v>
      </c>
      <c r="AJ19">
        <f>+O19*P19</f>
        <v>9853.9</v>
      </c>
      <c r="AK19" s="8" t="s">
        <v>2061</v>
      </c>
    </row>
    <row r="20" spans="1:37" x14ac:dyDescent="0.35">
      <c r="A20" s="8">
        <v>251105</v>
      </c>
      <c r="B20" s="8">
        <v>20458</v>
      </c>
      <c r="C20" s="8" t="s">
        <v>826</v>
      </c>
      <c r="D20" s="8" t="s">
        <v>827</v>
      </c>
      <c r="E20" s="8" t="s">
        <v>828</v>
      </c>
      <c r="F20" s="8" t="s">
        <v>541</v>
      </c>
      <c r="G20" s="8" t="s">
        <v>34</v>
      </c>
      <c r="H20" s="8" t="s">
        <v>82</v>
      </c>
      <c r="I20" s="8">
        <v>7.8170000000000002</v>
      </c>
      <c r="J20" s="8">
        <v>15.705999999999991</v>
      </c>
      <c r="K20" s="8">
        <v>4.6979999999999995</v>
      </c>
      <c r="L20" s="8">
        <v>91.293999999999997</v>
      </c>
      <c r="M20" s="8">
        <v>0.30912217670383585</v>
      </c>
      <c r="N20" s="11">
        <v>0.81785029498525086</v>
      </c>
      <c r="O20" s="8">
        <v>113</v>
      </c>
      <c r="P20" s="8">
        <v>108.54</v>
      </c>
      <c r="Q20" s="8">
        <v>106.41</v>
      </c>
      <c r="R20" s="11">
        <v>2.0016915703411353E-2</v>
      </c>
      <c r="S20" s="9">
        <f>+P20*365/12</f>
        <v>3301.4250000000006</v>
      </c>
      <c r="T20" s="9">
        <f>+Q20*30.4166666666667</f>
        <v>3236.6375000000035</v>
      </c>
      <c r="U20" s="8">
        <v>2.7970000000000002</v>
      </c>
      <c r="V20" s="8">
        <v>4.6950000000000003</v>
      </c>
      <c r="W20" s="8">
        <v>0</v>
      </c>
      <c r="X20" s="8">
        <v>1.8979999999999999</v>
      </c>
      <c r="Y20" s="8">
        <v>1.492</v>
      </c>
      <c r="Z20" s="8">
        <v>0</v>
      </c>
      <c r="AA20" s="8">
        <v>10.706</v>
      </c>
      <c r="AB20" s="8">
        <v>6.3220000000000001</v>
      </c>
      <c r="AC20" s="8">
        <v>2.8919999999999999</v>
      </c>
      <c r="AD20" s="8">
        <v>0</v>
      </c>
      <c r="AE20" s="8">
        <v>12.574</v>
      </c>
      <c r="AF20" s="8">
        <v>15.882999999999999</v>
      </c>
      <c r="AG20" s="8">
        <v>0</v>
      </c>
      <c r="AH20" s="8">
        <v>3.3090000000000002</v>
      </c>
      <c r="AI20" s="10">
        <v>0.6549440580586634</v>
      </c>
      <c r="AJ20">
        <f>+O20*P20</f>
        <v>12265.02</v>
      </c>
      <c r="AK20" s="8" t="s">
        <v>2063</v>
      </c>
    </row>
    <row r="21" spans="1:37" x14ac:dyDescent="0.35">
      <c r="A21" s="5">
        <v>248104</v>
      </c>
      <c r="B21" s="5">
        <v>3347</v>
      </c>
      <c r="C21" s="5" t="s">
        <v>809</v>
      </c>
      <c r="D21" s="5" t="s">
        <v>810</v>
      </c>
      <c r="E21" s="5" t="s">
        <v>808</v>
      </c>
      <c r="F21" s="5" t="s">
        <v>541</v>
      </c>
      <c r="G21" s="5" t="s">
        <v>34</v>
      </c>
      <c r="H21" s="5" t="s">
        <v>93</v>
      </c>
      <c r="I21" s="5">
        <v>6.5869999999999971</v>
      </c>
      <c r="J21" s="5">
        <v>8.5199999999999942</v>
      </c>
      <c r="K21" s="5">
        <v>1.4760000000000002</v>
      </c>
      <c r="L21" s="5">
        <v>53.568999999999996</v>
      </c>
      <c r="M21" s="5">
        <v>0.30956336687263142</v>
      </c>
      <c r="N21" s="12">
        <v>0.90059429824561388</v>
      </c>
      <c r="O21" s="5">
        <v>57</v>
      </c>
      <c r="P21" s="5">
        <v>91.21</v>
      </c>
      <c r="Q21" s="5">
        <v>93.13</v>
      </c>
      <c r="R21" s="12">
        <v>-2.0616342746698213E-2</v>
      </c>
      <c r="S21" s="6">
        <f>+P21*365/12</f>
        <v>2774.3041666666663</v>
      </c>
      <c r="T21" s="6">
        <f>+Q21*30.4166666666667</f>
        <v>2832.7041666666696</v>
      </c>
      <c r="U21" s="5">
        <v>1.431</v>
      </c>
      <c r="V21" s="5">
        <v>1.4750000000000001</v>
      </c>
      <c r="W21" s="5">
        <v>0</v>
      </c>
      <c r="X21" s="5">
        <v>4.3999999999999997E-2</v>
      </c>
      <c r="Y21" s="5">
        <v>0.48199999999999998</v>
      </c>
      <c r="Z21" s="5">
        <v>0</v>
      </c>
      <c r="AA21" s="5">
        <v>5.8840000000000003</v>
      </c>
      <c r="AB21" s="5">
        <v>6.101</v>
      </c>
      <c r="AC21" s="5">
        <v>0</v>
      </c>
      <c r="AD21" s="5">
        <v>0</v>
      </c>
      <c r="AE21" s="5">
        <v>6.6219999999999999</v>
      </c>
      <c r="AF21" s="5">
        <v>7.8220000000000001</v>
      </c>
      <c r="AG21" s="5">
        <v>0</v>
      </c>
      <c r="AH21" s="5">
        <v>1.2</v>
      </c>
      <c r="AI21" s="7">
        <v>0.5993336557579666</v>
      </c>
      <c r="AJ21">
        <f>+O21*P21</f>
        <v>5198.9699999999993</v>
      </c>
      <c r="AK21" s="8" t="s">
        <v>2061</v>
      </c>
    </row>
    <row r="22" spans="1:37" x14ac:dyDescent="0.35">
      <c r="A22" s="8">
        <v>120101</v>
      </c>
      <c r="B22" s="8">
        <v>3602</v>
      </c>
      <c r="C22" s="8" t="s">
        <v>197</v>
      </c>
      <c r="D22" s="8" t="s">
        <v>198</v>
      </c>
      <c r="E22" s="8" t="s">
        <v>199</v>
      </c>
      <c r="F22" s="8" t="s">
        <v>33</v>
      </c>
      <c r="G22" s="8" t="s">
        <v>34</v>
      </c>
      <c r="H22" s="8" t="s">
        <v>82</v>
      </c>
      <c r="I22" s="8">
        <v>11.374000000000001</v>
      </c>
      <c r="J22" s="8">
        <v>21.321000000000005</v>
      </c>
      <c r="K22" s="8">
        <v>3.5810000000000004</v>
      </c>
      <c r="L22" s="8">
        <v>117.14299999999999</v>
      </c>
      <c r="M22" s="8">
        <v>0.30967279308195977</v>
      </c>
      <c r="N22" s="11">
        <v>0.97221944444444452</v>
      </c>
      <c r="O22" s="8">
        <v>116</v>
      </c>
      <c r="P22" s="8">
        <v>86.7</v>
      </c>
      <c r="Q22" s="8">
        <v>85.01</v>
      </c>
      <c r="R22" s="11">
        <v>1.9880014115986278E-2</v>
      </c>
      <c r="S22" s="9">
        <f>+P22*365/12</f>
        <v>2637.125</v>
      </c>
      <c r="T22" s="9">
        <f>+Q22*30.4166666666667</f>
        <v>2585.7208333333365</v>
      </c>
      <c r="U22" s="8">
        <v>3.4180000000000001</v>
      </c>
      <c r="V22" s="8">
        <v>3.0790000000000002</v>
      </c>
      <c r="W22" s="8">
        <v>0.33900000000000002</v>
      </c>
      <c r="X22" s="8">
        <v>0</v>
      </c>
      <c r="Y22" s="8">
        <v>4.0469999999999997</v>
      </c>
      <c r="Z22" s="8">
        <v>0</v>
      </c>
      <c r="AA22" s="8">
        <v>12.916</v>
      </c>
      <c r="AB22" s="8">
        <v>7.32</v>
      </c>
      <c r="AC22" s="8">
        <v>1.5489999999999999</v>
      </c>
      <c r="AD22" s="8">
        <v>0</v>
      </c>
      <c r="AE22" s="8">
        <v>14.85</v>
      </c>
      <c r="AF22" s="8">
        <v>19.62</v>
      </c>
      <c r="AG22" s="8">
        <v>0</v>
      </c>
      <c r="AH22" s="8">
        <v>4.7699999999999996</v>
      </c>
      <c r="AI22" s="10">
        <v>0.63291080031806912</v>
      </c>
      <c r="AJ22">
        <f>+O22*P22</f>
        <v>10057.200000000001</v>
      </c>
      <c r="AK22" s="8" t="s">
        <v>2062</v>
      </c>
    </row>
    <row r="23" spans="1:37" x14ac:dyDescent="0.35">
      <c r="A23" s="5">
        <v>263106</v>
      </c>
      <c r="B23" s="5">
        <v>25651</v>
      </c>
      <c r="C23" s="5" t="s">
        <v>895</v>
      </c>
      <c r="D23" s="5" t="s">
        <v>896</v>
      </c>
      <c r="E23" s="5" t="s">
        <v>894</v>
      </c>
      <c r="F23" s="5" t="s">
        <v>541</v>
      </c>
      <c r="G23" s="5" t="s">
        <v>34</v>
      </c>
      <c r="H23" s="5" t="s">
        <v>79</v>
      </c>
      <c r="I23" s="5">
        <v>9.363999999999999</v>
      </c>
      <c r="J23" s="5">
        <v>16.992999999999999</v>
      </c>
      <c r="K23" s="5">
        <v>3.5030000000000001</v>
      </c>
      <c r="L23" s="5">
        <v>95.731000000000009</v>
      </c>
      <c r="M23" s="5">
        <v>0.3119156803961099</v>
      </c>
      <c r="N23" s="12">
        <v>0.79470697831978321</v>
      </c>
      <c r="O23" s="5">
        <v>115</v>
      </c>
      <c r="P23" s="5">
        <v>81.709999999999994</v>
      </c>
      <c r="Q23" s="5">
        <v>80.12</v>
      </c>
      <c r="R23" s="12">
        <v>1.9845232151772141E-2</v>
      </c>
      <c r="S23" s="6">
        <f>+P23*365/12</f>
        <v>2485.3458333333333</v>
      </c>
      <c r="T23" s="6">
        <f>+Q23*30.4166666666667</f>
        <v>2436.9833333333363</v>
      </c>
      <c r="U23" s="5">
        <v>2.9009999999999998</v>
      </c>
      <c r="V23" s="5">
        <v>3.5009999999999999</v>
      </c>
      <c r="W23" s="5">
        <v>0</v>
      </c>
      <c r="X23" s="5">
        <v>0.6</v>
      </c>
      <c r="Y23" s="5">
        <v>5.5990000000000002</v>
      </c>
      <c r="Z23" s="5">
        <v>0</v>
      </c>
      <c r="AA23" s="5">
        <v>10.91</v>
      </c>
      <c r="AB23" s="5">
        <v>3.3740000000000001</v>
      </c>
      <c r="AC23" s="5">
        <v>1.9370000000000001</v>
      </c>
      <c r="AD23" s="5">
        <v>0</v>
      </c>
      <c r="AE23" s="5">
        <v>12.659000000000001</v>
      </c>
      <c r="AF23" s="5">
        <v>17.71</v>
      </c>
      <c r="AG23" s="5">
        <v>0</v>
      </c>
      <c r="AH23" s="5">
        <v>5.0510000000000002</v>
      </c>
      <c r="AI23" s="7">
        <v>0.64702951434684486</v>
      </c>
      <c r="AJ23">
        <f>+O23*P23</f>
        <v>9396.65</v>
      </c>
      <c r="AK23" s="8" t="s">
        <v>2062</v>
      </c>
    </row>
    <row r="24" spans="1:37" x14ac:dyDescent="0.35">
      <c r="A24" s="8">
        <v>247104</v>
      </c>
      <c r="B24" s="8">
        <v>14646</v>
      </c>
      <c r="C24" s="8" t="s">
        <v>803</v>
      </c>
      <c r="D24" s="8" t="s">
        <v>804</v>
      </c>
      <c r="E24" s="8" t="s">
        <v>805</v>
      </c>
      <c r="F24" s="8" t="s">
        <v>541</v>
      </c>
      <c r="G24" s="8" t="s">
        <v>34</v>
      </c>
      <c r="H24" s="8" t="s">
        <v>35</v>
      </c>
      <c r="I24" s="8">
        <v>9.0139999999999976</v>
      </c>
      <c r="J24" s="8">
        <v>18.030999999999988</v>
      </c>
      <c r="K24" s="8">
        <v>3.3500000000000005</v>
      </c>
      <c r="L24" s="8">
        <v>97.287999999999997</v>
      </c>
      <c r="M24" s="8">
        <v>0.31242290930022193</v>
      </c>
      <c r="N24" s="11">
        <v>0.95670408496732018</v>
      </c>
      <c r="O24" s="8">
        <v>90</v>
      </c>
      <c r="P24" s="8">
        <v>90.8</v>
      </c>
      <c r="Q24" s="8">
        <v>89.04</v>
      </c>
      <c r="R24" s="11">
        <v>1.9766397124887591E-2</v>
      </c>
      <c r="S24" s="6">
        <f>+P24*365/12</f>
        <v>2761.8333333333335</v>
      </c>
      <c r="T24" s="6">
        <f>+Q24*30.4166666666667</f>
        <v>2708.3000000000034</v>
      </c>
      <c r="U24" s="8">
        <v>2.9910000000000001</v>
      </c>
      <c r="V24" s="8">
        <v>3.35</v>
      </c>
      <c r="W24" s="8">
        <v>0</v>
      </c>
      <c r="X24" s="8">
        <v>0.35899999999999999</v>
      </c>
      <c r="Y24" s="8">
        <v>3.919</v>
      </c>
      <c r="Z24" s="8">
        <v>0</v>
      </c>
      <c r="AA24" s="8">
        <v>11.127000000000001</v>
      </c>
      <c r="AB24" s="8">
        <v>5.0880000000000001</v>
      </c>
      <c r="AC24" s="8">
        <v>2.12</v>
      </c>
      <c r="AD24" s="8">
        <v>0</v>
      </c>
      <c r="AE24" s="8">
        <v>12.968999999999999</v>
      </c>
      <c r="AF24" s="8">
        <v>18.722000000000001</v>
      </c>
      <c r="AG24" s="8">
        <v>0</v>
      </c>
      <c r="AH24" s="8">
        <v>5.7530000000000001</v>
      </c>
      <c r="AI24" s="10">
        <v>0.66501338593772008</v>
      </c>
      <c r="AJ24">
        <f>+O24*P24</f>
        <v>8172</v>
      </c>
      <c r="AK24" s="8" t="s">
        <v>2063</v>
      </c>
    </row>
    <row r="25" spans="1:37" x14ac:dyDescent="0.35">
      <c r="A25" s="8">
        <v>105118</v>
      </c>
      <c r="B25" s="8">
        <v>25443</v>
      </c>
      <c r="C25" s="8" t="s">
        <v>127</v>
      </c>
      <c r="D25" s="8" t="s">
        <v>128</v>
      </c>
      <c r="E25" s="8" t="s">
        <v>114</v>
      </c>
      <c r="F25" s="8" t="s">
        <v>33</v>
      </c>
      <c r="G25" s="8" t="s">
        <v>34</v>
      </c>
      <c r="H25" s="8" t="s">
        <v>93</v>
      </c>
      <c r="I25" s="8">
        <v>8.26</v>
      </c>
      <c r="J25" s="8">
        <v>17.384000000000015</v>
      </c>
      <c r="K25" s="8">
        <v>2.9770000000000003</v>
      </c>
      <c r="L25" s="8">
        <v>91.419000000000011</v>
      </c>
      <c r="M25" s="8">
        <v>0.3130749625351405</v>
      </c>
      <c r="N25" s="11">
        <v>0.8378810606060606</v>
      </c>
      <c r="O25" s="8">
        <v>100</v>
      </c>
      <c r="P25" s="8">
        <v>83.93</v>
      </c>
      <c r="Q25" s="8">
        <v>82.3</v>
      </c>
      <c r="R25" s="11">
        <v>1.9805589307412053E-2</v>
      </c>
      <c r="S25" s="9">
        <f>+P25*365/12</f>
        <v>2552.8708333333334</v>
      </c>
      <c r="T25" s="9">
        <f>+Q25*30.4166666666667</f>
        <v>2503.2916666666692</v>
      </c>
      <c r="U25" s="8">
        <v>2.8780000000000001</v>
      </c>
      <c r="V25" s="8">
        <v>2.9769999999999999</v>
      </c>
      <c r="W25" s="8">
        <v>0</v>
      </c>
      <c r="X25" s="8">
        <v>9.9000000000000005E-2</v>
      </c>
      <c r="Y25" s="8">
        <v>3.496</v>
      </c>
      <c r="Z25" s="8">
        <v>0</v>
      </c>
      <c r="AA25" s="8">
        <v>10.624000000000001</v>
      </c>
      <c r="AB25" s="8">
        <v>4.734</v>
      </c>
      <c r="AC25" s="8">
        <v>2.3940000000000001</v>
      </c>
      <c r="AD25" s="8">
        <v>0</v>
      </c>
      <c r="AE25" s="8">
        <v>12.087</v>
      </c>
      <c r="AF25" s="8">
        <v>16.501999999999999</v>
      </c>
      <c r="AG25" s="8">
        <v>0</v>
      </c>
      <c r="AH25" s="8">
        <v>4.415</v>
      </c>
      <c r="AI25" s="10">
        <v>0.6892850297105616</v>
      </c>
      <c r="AJ25">
        <f>+O25*P25</f>
        <v>8393</v>
      </c>
      <c r="AK25" s="8" t="s">
        <v>2063</v>
      </c>
    </row>
    <row r="26" spans="1:37" x14ac:dyDescent="0.35">
      <c r="A26" s="8">
        <v>116106</v>
      </c>
      <c r="B26" s="8">
        <v>3884</v>
      </c>
      <c r="C26" s="8" t="s">
        <v>181</v>
      </c>
      <c r="D26" s="8" t="s">
        <v>182</v>
      </c>
      <c r="E26" s="8" t="s">
        <v>183</v>
      </c>
      <c r="F26" s="8" t="s">
        <v>33</v>
      </c>
      <c r="G26" s="8" t="s">
        <v>34</v>
      </c>
      <c r="H26" s="8" t="s">
        <v>35</v>
      </c>
      <c r="I26" s="8">
        <v>16.115999999999996</v>
      </c>
      <c r="J26" s="8">
        <v>23.885999999999981</v>
      </c>
      <c r="K26" s="8">
        <v>5.8819999999999997</v>
      </c>
      <c r="L26" s="8">
        <v>146.28600000000003</v>
      </c>
      <c r="M26" s="8">
        <v>0.31365954363370363</v>
      </c>
      <c r="N26" s="11">
        <v>0.92036360759493685</v>
      </c>
      <c r="O26" s="8">
        <v>133</v>
      </c>
      <c r="P26" s="8">
        <v>88.08</v>
      </c>
      <c r="Q26" s="8">
        <v>87.01</v>
      </c>
      <c r="R26" s="11">
        <v>1.2297437076198126E-2</v>
      </c>
      <c r="S26" s="9">
        <f>+P26*365/12</f>
        <v>2679.1</v>
      </c>
      <c r="T26" s="9">
        <f>+Q26*30.4166666666667</f>
        <v>2646.5541666666695</v>
      </c>
      <c r="U26" s="8">
        <v>4.1909999999999998</v>
      </c>
      <c r="V26" s="8">
        <v>5.8780000000000001</v>
      </c>
      <c r="W26" s="8">
        <v>0</v>
      </c>
      <c r="X26" s="8">
        <v>1.6870000000000001</v>
      </c>
      <c r="Y26" s="8">
        <v>6.9560000000000004</v>
      </c>
      <c r="Z26" s="8">
        <v>0</v>
      </c>
      <c r="AA26" s="8">
        <v>17.134</v>
      </c>
      <c r="AB26" s="8">
        <v>9.1319999999999997</v>
      </c>
      <c r="AC26" s="8">
        <v>1.046</v>
      </c>
      <c r="AD26" s="8">
        <v>0</v>
      </c>
      <c r="AE26" s="8">
        <v>19.103999999999999</v>
      </c>
      <c r="AF26" s="8">
        <v>22.16</v>
      </c>
      <c r="AG26" s="8">
        <v>0</v>
      </c>
      <c r="AH26" s="8">
        <v>3.056</v>
      </c>
      <c r="AI26" s="10">
        <v>0.63980814385197382</v>
      </c>
      <c r="AJ26">
        <f>+O26*P26</f>
        <v>11714.64</v>
      </c>
      <c r="AK26" s="8" t="s">
        <v>2062</v>
      </c>
    </row>
    <row r="27" spans="1:37" x14ac:dyDescent="0.35">
      <c r="A27" s="8">
        <v>159101</v>
      </c>
      <c r="B27" s="8">
        <v>3328</v>
      </c>
      <c r="C27" s="8" t="s">
        <v>424</v>
      </c>
      <c r="D27" s="8" t="s">
        <v>425</v>
      </c>
      <c r="E27" s="8" t="s">
        <v>426</v>
      </c>
      <c r="F27" s="8" t="s">
        <v>33</v>
      </c>
      <c r="G27" s="8" t="s">
        <v>34</v>
      </c>
      <c r="H27" s="8" t="s">
        <v>82</v>
      </c>
      <c r="I27" s="8">
        <v>10.665999999999999</v>
      </c>
      <c r="J27" s="8">
        <v>22.241999999999994</v>
      </c>
      <c r="K27" s="8">
        <v>3.9979999999999993</v>
      </c>
      <c r="L27" s="8">
        <v>116.93699999999998</v>
      </c>
      <c r="M27" s="8">
        <v>0.31560583904153516</v>
      </c>
      <c r="N27" s="11">
        <v>0.98194444444444429</v>
      </c>
      <c r="O27" s="8">
        <v>110</v>
      </c>
      <c r="P27" s="8">
        <v>86.9</v>
      </c>
      <c r="Q27" s="8">
        <v>85.19</v>
      </c>
      <c r="R27" s="11">
        <v>2.0072778495128674E-2</v>
      </c>
      <c r="S27" s="9">
        <f>+P27*365/12</f>
        <v>2643.2083333333335</v>
      </c>
      <c r="T27" s="9">
        <f>+Q27*30.4166666666667</f>
        <v>2591.1958333333359</v>
      </c>
      <c r="U27" s="8">
        <v>2.6040000000000001</v>
      </c>
      <c r="V27" s="8">
        <v>3.9980000000000002</v>
      </c>
      <c r="W27" s="8">
        <v>0</v>
      </c>
      <c r="X27" s="8">
        <v>1.3939999999999999</v>
      </c>
      <c r="Y27" s="8">
        <v>4.2190000000000003</v>
      </c>
      <c r="Z27" s="8">
        <v>0</v>
      </c>
      <c r="AA27" s="8">
        <v>12.119</v>
      </c>
      <c r="AB27" s="8">
        <v>5.9390000000000001</v>
      </c>
      <c r="AC27" s="8">
        <v>1.9610000000000001</v>
      </c>
      <c r="AD27" s="8">
        <v>0</v>
      </c>
      <c r="AE27" s="8">
        <v>13.057</v>
      </c>
      <c r="AF27" s="8">
        <v>17.437000000000001</v>
      </c>
      <c r="AG27" s="8">
        <v>0</v>
      </c>
      <c r="AH27" s="8">
        <v>4.38</v>
      </c>
      <c r="AI27" s="10">
        <v>0.53615107070896395</v>
      </c>
      <c r="AJ27">
        <f>+O27*P27</f>
        <v>9559</v>
      </c>
      <c r="AK27" s="18" t="s">
        <v>2061</v>
      </c>
    </row>
    <row r="28" spans="1:37" x14ac:dyDescent="0.35">
      <c r="A28" s="8">
        <v>173102</v>
      </c>
      <c r="B28" s="8">
        <v>3870</v>
      </c>
      <c r="C28" s="8" t="s">
        <v>509</v>
      </c>
      <c r="D28" s="8" t="s">
        <v>510</v>
      </c>
      <c r="E28" s="8" t="s">
        <v>511</v>
      </c>
      <c r="F28" s="8" t="s">
        <v>33</v>
      </c>
      <c r="G28" s="8" t="s">
        <v>34</v>
      </c>
      <c r="H28" s="8" t="s">
        <v>82</v>
      </c>
      <c r="I28" s="8">
        <v>8.041999999999998</v>
      </c>
      <c r="J28" s="8">
        <v>17.624999999999996</v>
      </c>
      <c r="K28" s="8">
        <v>3.3799999999999994</v>
      </c>
      <c r="L28" s="8">
        <v>92.012</v>
      </c>
      <c r="M28" s="8">
        <v>0.31568708429335296</v>
      </c>
      <c r="N28" s="11">
        <v>0.93878061224489795</v>
      </c>
      <c r="O28" s="8">
        <v>66</v>
      </c>
      <c r="P28" s="8">
        <v>92.39</v>
      </c>
      <c r="Q28" s="8">
        <v>90.57</v>
      </c>
      <c r="R28" s="11">
        <v>2.009495417908802E-2</v>
      </c>
      <c r="S28" s="6">
        <f>+P28*365/12</f>
        <v>2810.1958333333332</v>
      </c>
      <c r="T28" s="6">
        <f>+Q28*30.4166666666667</f>
        <v>2754.8375000000028</v>
      </c>
      <c r="U28" s="8">
        <v>2.9159999999999999</v>
      </c>
      <c r="V28" s="8">
        <v>3.3769999999999998</v>
      </c>
      <c r="W28" s="8">
        <v>0</v>
      </c>
      <c r="X28" s="8">
        <v>0.46100000000000002</v>
      </c>
      <c r="Y28" s="8">
        <v>1.3520000000000001</v>
      </c>
      <c r="Z28" s="8">
        <v>0</v>
      </c>
      <c r="AA28" s="8">
        <v>10.186999999999999</v>
      </c>
      <c r="AB28" s="8">
        <v>6.6879999999999997</v>
      </c>
      <c r="AC28" s="8">
        <v>2.1469999999999998</v>
      </c>
      <c r="AD28" s="8">
        <v>0</v>
      </c>
      <c r="AE28" s="8">
        <v>12.026</v>
      </c>
      <c r="AF28" s="8">
        <v>15.352</v>
      </c>
      <c r="AG28" s="8">
        <v>0</v>
      </c>
      <c r="AH28" s="8">
        <v>3.3260000000000001</v>
      </c>
      <c r="AI28" s="10">
        <v>0.63689955624655847</v>
      </c>
      <c r="AJ28">
        <f>+O28*P28</f>
        <v>6097.74</v>
      </c>
      <c r="AK28" s="8" t="s">
        <v>2062</v>
      </c>
    </row>
    <row r="29" spans="1:37" x14ac:dyDescent="0.35">
      <c r="A29" s="8">
        <v>124104</v>
      </c>
      <c r="B29" s="8">
        <v>25277</v>
      </c>
      <c r="C29" s="8" t="s">
        <v>229</v>
      </c>
      <c r="D29" s="8" t="s">
        <v>230</v>
      </c>
      <c r="E29" s="8" t="s">
        <v>228</v>
      </c>
      <c r="F29" s="8" t="s">
        <v>33</v>
      </c>
      <c r="G29" s="8" t="s">
        <v>34</v>
      </c>
      <c r="H29" s="8" t="s">
        <v>93</v>
      </c>
      <c r="I29" s="8">
        <v>7.7979999999999992</v>
      </c>
      <c r="J29" s="8">
        <v>17.187999999999985</v>
      </c>
      <c r="K29" s="8">
        <v>1.367</v>
      </c>
      <c r="L29" s="8">
        <v>83.285000000000011</v>
      </c>
      <c r="M29" s="8">
        <v>0.31641952332352741</v>
      </c>
      <c r="N29" s="11">
        <v>0.749992117117117</v>
      </c>
      <c r="O29" s="8">
        <v>91</v>
      </c>
      <c r="P29" s="8">
        <v>104.41</v>
      </c>
      <c r="Q29" s="8">
        <v>102.36</v>
      </c>
      <c r="R29" s="11">
        <v>2.0027354435326217E-2</v>
      </c>
      <c r="S29" s="6">
        <f>+P29*365/12</f>
        <v>3175.8041666666668</v>
      </c>
      <c r="T29" s="6">
        <f>+Q29*30.4166666666667</f>
        <v>3113.4500000000035</v>
      </c>
      <c r="U29" s="8">
        <v>2.0310000000000001</v>
      </c>
      <c r="V29" s="8">
        <v>1.363</v>
      </c>
      <c r="W29" s="8">
        <v>0.66800000000000004</v>
      </c>
      <c r="X29" s="8">
        <v>0</v>
      </c>
      <c r="Y29" s="8">
        <v>1.5349999999999999</v>
      </c>
      <c r="Z29" s="8">
        <v>0</v>
      </c>
      <c r="AA29" s="8">
        <v>9.2040000000000006</v>
      </c>
      <c r="AB29" s="8">
        <v>6.25</v>
      </c>
      <c r="AC29" s="8">
        <v>1.419</v>
      </c>
      <c r="AD29" s="8">
        <v>0</v>
      </c>
      <c r="AE29" s="8">
        <v>9.9640000000000004</v>
      </c>
      <c r="AF29" s="8">
        <v>15.765000000000001</v>
      </c>
      <c r="AG29" s="8">
        <v>0</v>
      </c>
      <c r="AH29" s="8">
        <v>5.8010000000000002</v>
      </c>
      <c r="AI29" s="10">
        <v>0.58866410299281058</v>
      </c>
      <c r="AJ29">
        <f>+O29*P29</f>
        <v>9501.31</v>
      </c>
      <c r="AK29" s="8" t="s">
        <v>2061</v>
      </c>
    </row>
    <row r="30" spans="1:37" x14ac:dyDescent="0.35">
      <c r="A30" s="8">
        <v>163113</v>
      </c>
      <c r="B30" s="8">
        <v>25505</v>
      </c>
      <c r="C30" s="8" t="s">
        <v>453</v>
      </c>
      <c r="D30" s="8" t="s">
        <v>454</v>
      </c>
      <c r="E30" s="8" t="s">
        <v>446</v>
      </c>
      <c r="F30" s="8" t="s">
        <v>33</v>
      </c>
      <c r="G30" s="8" t="s">
        <v>34</v>
      </c>
      <c r="H30" s="8" t="s">
        <v>93</v>
      </c>
      <c r="I30" s="8">
        <v>8.1929999999999978</v>
      </c>
      <c r="J30" s="8">
        <v>12.69600000000001</v>
      </c>
      <c r="K30" s="8">
        <v>2.2480000000000002</v>
      </c>
      <c r="L30" s="8">
        <v>72.683999999999997</v>
      </c>
      <c r="M30" s="8">
        <v>0.31832315227560415</v>
      </c>
      <c r="N30" s="11">
        <v>0.52758177458033573</v>
      </c>
      <c r="O30" s="8">
        <v>127</v>
      </c>
      <c r="P30" s="8">
        <v>104.49</v>
      </c>
      <c r="Q30" s="8">
        <v>104.49</v>
      </c>
      <c r="R30" s="11">
        <v>0</v>
      </c>
      <c r="S30" s="9">
        <f>+P30*365/12</f>
        <v>3178.2374999999997</v>
      </c>
      <c r="T30" s="9">
        <f>+Q30*30.4166666666667</f>
        <v>3178.2375000000034</v>
      </c>
      <c r="U30" s="8">
        <v>2.246</v>
      </c>
      <c r="V30" s="8">
        <v>2.246</v>
      </c>
      <c r="W30" s="8">
        <v>0</v>
      </c>
      <c r="X30" s="8">
        <v>0</v>
      </c>
      <c r="Y30" s="8">
        <v>1.377</v>
      </c>
      <c r="Z30" s="8">
        <v>0</v>
      </c>
      <c r="AA30" s="8">
        <v>8.3179999999999996</v>
      </c>
      <c r="AB30" s="8">
        <v>6.81</v>
      </c>
      <c r="AC30" s="8">
        <v>0.13100000000000001</v>
      </c>
      <c r="AD30" s="8">
        <v>0</v>
      </c>
      <c r="AE30" s="8">
        <v>9.6199999999999992</v>
      </c>
      <c r="AF30" s="8">
        <v>10.253</v>
      </c>
      <c r="AG30" s="8">
        <v>0</v>
      </c>
      <c r="AH30" s="8">
        <v>0.63300000000000001</v>
      </c>
      <c r="AI30" s="10">
        <v>0.63838664812239221</v>
      </c>
      <c r="AJ30">
        <f>+O30*P30</f>
        <v>13270.23</v>
      </c>
      <c r="AK30" s="8" t="s">
        <v>2062</v>
      </c>
    </row>
    <row r="31" spans="1:37" x14ac:dyDescent="0.35">
      <c r="A31" s="8">
        <v>548108</v>
      </c>
      <c r="B31" s="8">
        <v>24707</v>
      </c>
      <c r="C31" s="8" t="s">
        <v>1976</v>
      </c>
      <c r="D31" s="8" t="s">
        <v>1977</v>
      </c>
      <c r="E31" s="8" t="s">
        <v>1965</v>
      </c>
      <c r="F31" s="8" t="s">
        <v>1647</v>
      </c>
      <c r="G31" s="8" t="s">
        <v>34</v>
      </c>
      <c r="H31" s="8" t="s">
        <v>82</v>
      </c>
      <c r="I31" s="8">
        <v>10.871000000000004</v>
      </c>
      <c r="J31" s="8">
        <v>16.082000000000008</v>
      </c>
      <c r="K31" s="8">
        <v>3.8709999999999996</v>
      </c>
      <c r="L31" s="8">
        <v>96.653999999999996</v>
      </c>
      <c r="M31" s="8">
        <v>0.31891075382291484</v>
      </c>
      <c r="N31" s="11">
        <v>0.91431839622641509</v>
      </c>
      <c r="O31" s="8">
        <v>94</v>
      </c>
      <c r="P31" s="8">
        <v>85.21</v>
      </c>
      <c r="Q31" s="8">
        <v>83.54</v>
      </c>
      <c r="R31" s="11">
        <v>1.9990423749101982E-2</v>
      </c>
      <c r="S31" s="6">
        <f>+P31*365/12</f>
        <v>2591.8041666666663</v>
      </c>
      <c r="T31" s="6">
        <f>+Q31*30.4166666666667</f>
        <v>2541.0083333333364</v>
      </c>
      <c r="U31" s="8">
        <v>3.1030000000000002</v>
      </c>
      <c r="V31" s="8">
        <v>3.8679999999999999</v>
      </c>
      <c r="W31" s="8">
        <v>0</v>
      </c>
      <c r="X31" s="8">
        <v>0.76500000000000001</v>
      </c>
      <c r="Y31" s="8">
        <v>3.6080000000000001</v>
      </c>
      <c r="Z31" s="8">
        <v>0</v>
      </c>
      <c r="AA31" s="8">
        <v>11.353999999999999</v>
      </c>
      <c r="AB31" s="8">
        <v>7.2530000000000001</v>
      </c>
      <c r="AC31" s="8">
        <v>0.49299999999999999</v>
      </c>
      <c r="AD31" s="8">
        <v>0</v>
      </c>
      <c r="AE31" s="8">
        <v>13.472</v>
      </c>
      <c r="AF31" s="8">
        <v>16.07</v>
      </c>
      <c r="AG31" s="8">
        <v>0</v>
      </c>
      <c r="AH31" s="8">
        <v>2.5979999999999999</v>
      </c>
      <c r="AI31" s="10">
        <v>0.67791037160917256</v>
      </c>
      <c r="AJ31">
        <f>+O31*P31</f>
        <v>8009.74</v>
      </c>
      <c r="AK31" s="8" t="s">
        <v>2063</v>
      </c>
    </row>
    <row r="32" spans="1:37" x14ac:dyDescent="0.35">
      <c r="A32" s="8">
        <v>145114</v>
      </c>
      <c r="B32" s="8">
        <v>17677</v>
      </c>
      <c r="C32" s="8" t="s">
        <v>358</v>
      </c>
      <c r="D32" s="8" t="s">
        <v>359</v>
      </c>
      <c r="E32" s="8" t="s">
        <v>360</v>
      </c>
      <c r="F32" s="8" t="s">
        <v>33</v>
      </c>
      <c r="G32" s="8" t="s">
        <v>34</v>
      </c>
      <c r="H32" s="8" t="s">
        <v>35</v>
      </c>
      <c r="I32" s="8">
        <v>12.118000000000002</v>
      </c>
      <c r="J32" s="8">
        <v>16.366000000000003</v>
      </c>
      <c r="K32" s="8">
        <v>2.7680000000000002</v>
      </c>
      <c r="L32" s="8">
        <v>97.685999999999993</v>
      </c>
      <c r="M32" s="8">
        <v>0.31992301865159806</v>
      </c>
      <c r="N32" s="11">
        <v>0.96617227722772259</v>
      </c>
      <c r="O32" s="8">
        <v>97</v>
      </c>
      <c r="P32" s="8">
        <v>93.36</v>
      </c>
      <c r="Q32" s="8">
        <v>91.54</v>
      </c>
      <c r="R32" s="11">
        <v>1.9882018789600053E-2</v>
      </c>
      <c r="S32" s="9">
        <f>+P32*365/12</f>
        <v>2839.7000000000003</v>
      </c>
      <c r="T32" s="9">
        <f>+Q32*30.4166666666667</f>
        <v>2784.3416666666699</v>
      </c>
      <c r="U32" s="8">
        <v>3.8460000000000001</v>
      </c>
      <c r="V32" s="8">
        <v>2.7650000000000001</v>
      </c>
      <c r="W32" s="8">
        <v>1.081</v>
      </c>
      <c r="X32" s="8">
        <v>0</v>
      </c>
      <c r="Y32" s="8">
        <v>7.7350000000000003</v>
      </c>
      <c r="Z32" s="8">
        <v>1</v>
      </c>
      <c r="AA32" s="8">
        <v>11.430999999999999</v>
      </c>
      <c r="AB32" s="8">
        <v>4.3739999999999997</v>
      </c>
      <c r="AC32" s="8">
        <v>0</v>
      </c>
      <c r="AD32" s="8">
        <v>0</v>
      </c>
      <c r="AE32" s="8">
        <v>14.481</v>
      </c>
      <c r="AF32" s="8">
        <v>16.303000000000001</v>
      </c>
      <c r="AG32" s="8">
        <v>0</v>
      </c>
      <c r="AH32" s="8">
        <v>1.8220000000000001</v>
      </c>
      <c r="AI32" s="10">
        <v>0.78200022436616556</v>
      </c>
      <c r="AJ32">
        <f>+O32*P32</f>
        <v>9055.92</v>
      </c>
      <c r="AK32" s="18" t="s">
        <v>2065</v>
      </c>
    </row>
    <row r="33" spans="1:37" x14ac:dyDescent="0.35">
      <c r="A33" s="8">
        <v>456104</v>
      </c>
      <c r="B33" s="8">
        <v>23612</v>
      </c>
      <c r="C33" s="8" t="s">
        <v>1605</v>
      </c>
      <c r="D33" s="8" t="s">
        <v>1606</v>
      </c>
      <c r="E33" s="8" t="s">
        <v>1602</v>
      </c>
      <c r="F33" s="8" t="s">
        <v>535</v>
      </c>
      <c r="G33" s="8" t="s">
        <v>34</v>
      </c>
      <c r="H33" s="8" t="s">
        <v>82</v>
      </c>
      <c r="I33" s="8">
        <v>10.004999999999999</v>
      </c>
      <c r="J33" s="8">
        <v>15.858999999999995</v>
      </c>
      <c r="K33" s="8">
        <v>3.7600000000000002</v>
      </c>
      <c r="L33" s="8">
        <v>92.576999999999998</v>
      </c>
      <c r="M33" s="8">
        <v>0.31999308683582312</v>
      </c>
      <c r="N33" s="11">
        <v>0.95275008591065291</v>
      </c>
      <c r="O33" s="8">
        <v>97</v>
      </c>
      <c r="P33" s="8">
        <v>90.44</v>
      </c>
      <c r="Q33" s="8">
        <v>88.67</v>
      </c>
      <c r="R33" s="11">
        <v>1.9961655576858028E-2</v>
      </c>
      <c r="S33" s="6">
        <f>+P33*365/12</f>
        <v>2750.8833333333332</v>
      </c>
      <c r="T33" s="6">
        <f>+Q33*30.4166666666667</f>
        <v>2697.0458333333363</v>
      </c>
      <c r="U33" s="8">
        <v>2.673</v>
      </c>
      <c r="V33" s="8">
        <v>3.2589999999999999</v>
      </c>
      <c r="W33" s="8">
        <v>0</v>
      </c>
      <c r="X33" s="8">
        <v>0.58599999999999997</v>
      </c>
      <c r="Y33" s="8">
        <v>2.391</v>
      </c>
      <c r="Z33" s="8">
        <v>0</v>
      </c>
      <c r="AA33" s="8">
        <v>10.712999999999999</v>
      </c>
      <c r="AB33" s="8">
        <v>7.6059999999999999</v>
      </c>
      <c r="AC33" s="8">
        <v>0.71599999999999997</v>
      </c>
      <c r="AD33" s="8">
        <v>0</v>
      </c>
      <c r="AE33" s="8">
        <v>12.239000000000001</v>
      </c>
      <c r="AF33" s="8">
        <v>14.478</v>
      </c>
      <c r="AG33" s="8">
        <v>0</v>
      </c>
      <c r="AH33" s="8">
        <v>2.2389999999999999</v>
      </c>
      <c r="AI33" s="10">
        <v>0.63912400118378221</v>
      </c>
      <c r="AJ33">
        <f>+O33*P33</f>
        <v>8772.68</v>
      </c>
      <c r="AK33" s="8" t="s">
        <v>2062</v>
      </c>
    </row>
    <row r="34" spans="1:37" x14ac:dyDescent="0.35">
      <c r="A34" s="8">
        <v>527104</v>
      </c>
      <c r="B34" s="8">
        <v>23802</v>
      </c>
      <c r="C34" s="8" t="s">
        <v>1813</v>
      </c>
      <c r="D34" s="8" t="s">
        <v>1814</v>
      </c>
      <c r="E34" s="8" t="s">
        <v>1812</v>
      </c>
      <c r="F34" s="8" t="s">
        <v>1647</v>
      </c>
      <c r="G34" s="8" t="s">
        <v>34</v>
      </c>
      <c r="H34" s="8" t="s">
        <v>82</v>
      </c>
      <c r="I34" s="8">
        <v>9.8999999999999968</v>
      </c>
      <c r="J34" s="8">
        <v>12.431999999999995</v>
      </c>
      <c r="K34" s="8">
        <v>2.7649999999999997</v>
      </c>
      <c r="L34" s="8">
        <v>78.173000000000002</v>
      </c>
      <c r="M34" s="8">
        <v>0.32104435035114415</v>
      </c>
      <c r="N34" s="11">
        <v>0.90803898467432942</v>
      </c>
      <c r="O34" s="8">
        <v>87</v>
      </c>
      <c r="P34" s="8">
        <v>100.56</v>
      </c>
      <c r="Q34" s="8">
        <v>98.58</v>
      </c>
      <c r="R34" s="11">
        <v>2.0085209981740793E-2</v>
      </c>
      <c r="S34" s="9">
        <f>+P34*365/12</f>
        <v>3058.7000000000003</v>
      </c>
      <c r="T34" s="9">
        <f>+Q34*30.4166666666667</f>
        <v>2998.4750000000031</v>
      </c>
      <c r="U34" s="8">
        <v>2.3959999999999999</v>
      </c>
      <c r="V34" s="8">
        <v>2.7629999999999999</v>
      </c>
      <c r="W34" s="8">
        <v>0</v>
      </c>
      <c r="X34" s="8">
        <v>0.36699999999999999</v>
      </c>
      <c r="Y34" s="8">
        <v>2.7109999999999999</v>
      </c>
      <c r="Z34" s="8">
        <v>0</v>
      </c>
      <c r="AA34" s="8">
        <v>9.3049999999999997</v>
      </c>
      <c r="AB34" s="8">
        <v>6.5629999999999997</v>
      </c>
      <c r="AC34" s="8">
        <v>3.1E-2</v>
      </c>
      <c r="AD34" s="8">
        <v>0</v>
      </c>
      <c r="AE34" s="8">
        <v>10.771000000000001</v>
      </c>
      <c r="AF34" s="8">
        <v>12.481</v>
      </c>
      <c r="AG34" s="8">
        <v>0</v>
      </c>
      <c r="AH34" s="8">
        <v>1.71</v>
      </c>
      <c r="AI34" s="10">
        <v>0.66011285178565171</v>
      </c>
      <c r="AJ34">
        <f>+O34*P34</f>
        <v>8748.7199999999993</v>
      </c>
      <c r="AK34" s="8" t="s">
        <v>2063</v>
      </c>
    </row>
    <row r="35" spans="1:37" x14ac:dyDescent="0.35">
      <c r="A35" s="8">
        <v>409101</v>
      </c>
      <c r="B35" s="8">
        <v>3794</v>
      </c>
      <c r="C35" s="8" t="s">
        <v>1246</v>
      </c>
      <c r="D35" s="8" t="s">
        <v>1247</v>
      </c>
      <c r="E35" s="8" t="s">
        <v>1248</v>
      </c>
      <c r="F35" s="8" t="s">
        <v>535</v>
      </c>
      <c r="G35" s="8" t="s">
        <v>34</v>
      </c>
      <c r="H35" s="8" t="s">
        <v>82</v>
      </c>
      <c r="I35" s="8">
        <v>12.032000000000002</v>
      </c>
      <c r="J35" s="8">
        <v>25.083000000000013</v>
      </c>
      <c r="K35" s="8">
        <v>3.7890000000000001</v>
      </c>
      <c r="L35" s="8">
        <v>127.131</v>
      </c>
      <c r="M35" s="8">
        <v>0.32174685953858634</v>
      </c>
      <c r="N35" s="11">
        <v>0.94900522388059694</v>
      </c>
      <c r="O35" s="8">
        <v>117</v>
      </c>
      <c r="P35" s="8">
        <v>73.56</v>
      </c>
      <c r="Q35" s="8">
        <v>72.11</v>
      </c>
      <c r="R35" s="11">
        <v>2.0108168076549804E-2</v>
      </c>
      <c r="S35" s="9">
        <f>+P35*365/12</f>
        <v>2237.4500000000003</v>
      </c>
      <c r="T35" s="9">
        <f>+Q35*30.4166666666667</f>
        <v>2193.3458333333356</v>
      </c>
      <c r="U35" s="8">
        <v>4.0540000000000003</v>
      </c>
      <c r="V35" s="8">
        <v>3.7890000000000001</v>
      </c>
      <c r="W35" s="8">
        <v>0.26500000000000001</v>
      </c>
      <c r="X35" s="8">
        <v>0</v>
      </c>
      <c r="Y35" s="8">
        <v>5.6130000000000004</v>
      </c>
      <c r="Z35" s="8">
        <v>0</v>
      </c>
      <c r="AA35" s="8">
        <v>14.1</v>
      </c>
      <c r="AB35" s="8">
        <v>6.4119999999999999</v>
      </c>
      <c r="AC35" s="8">
        <v>2.0750000000000002</v>
      </c>
      <c r="AD35" s="8">
        <v>0</v>
      </c>
      <c r="AE35" s="8">
        <v>17.135999999999999</v>
      </c>
      <c r="AF35" s="8">
        <v>22.545999999999999</v>
      </c>
      <c r="AG35" s="8">
        <v>0</v>
      </c>
      <c r="AH35" s="8">
        <v>5.41</v>
      </c>
      <c r="AI35" s="10">
        <v>0.64132933423823801</v>
      </c>
      <c r="AJ35">
        <f>+O35*P35</f>
        <v>8606.52</v>
      </c>
      <c r="AK35" s="8" t="s">
        <v>2062</v>
      </c>
    </row>
    <row r="36" spans="1:37" x14ac:dyDescent="0.35">
      <c r="A36" s="8">
        <v>245102</v>
      </c>
      <c r="B36" s="8">
        <v>21049</v>
      </c>
      <c r="C36" s="8" t="s">
        <v>796</v>
      </c>
      <c r="D36" s="8" t="s">
        <v>797</v>
      </c>
      <c r="E36" s="8" t="s">
        <v>795</v>
      </c>
      <c r="F36" s="8" t="s">
        <v>541</v>
      </c>
      <c r="G36" s="8" t="s">
        <v>34</v>
      </c>
      <c r="H36" s="8" t="s">
        <v>82</v>
      </c>
      <c r="I36" s="8">
        <v>13.572000000000006</v>
      </c>
      <c r="J36" s="8">
        <v>15.272999999999994</v>
      </c>
      <c r="K36" s="8">
        <v>4.9970000000000008</v>
      </c>
      <c r="L36" s="8">
        <v>105.075</v>
      </c>
      <c r="M36" s="8">
        <v>0.32207470854151793</v>
      </c>
      <c r="N36" s="11">
        <v>0.95345863363363381</v>
      </c>
      <c r="O36" s="8">
        <v>97</v>
      </c>
      <c r="P36" s="8">
        <v>87.96</v>
      </c>
      <c r="Q36" s="8">
        <v>86.23</v>
      </c>
      <c r="R36" s="11">
        <v>2.0062623216977826E-2</v>
      </c>
      <c r="S36" s="9">
        <f>+P36*365/12</f>
        <v>2675.45</v>
      </c>
      <c r="T36" s="9">
        <f>+Q36*30.4166666666667</f>
        <v>2622.8291666666696</v>
      </c>
      <c r="U36" s="8">
        <v>3.3260000000000001</v>
      </c>
      <c r="V36" s="8">
        <v>4.9950000000000001</v>
      </c>
      <c r="W36" s="8">
        <v>0</v>
      </c>
      <c r="X36" s="8">
        <v>1.669</v>
      </c>
      <c r="Y36" s="8">
        <v>4.617</v>
      </c>
      <c r="Z36" s="8">
        <v>0</v>
      </c>
      <c r="AA36" s="8">
        <v>13.069000000000001</v>
      </c>
      <c r="AB36" s="8">
        <v>8.4320000000000004</v>
      </c>
      <c r="AC36" s="8">
        <v>0.02</v>
      </c>
      <c r="AD36" s="8">
        <v>0</v>
      </c>
      <c r="AE36" s="8">
        <v>15.087</v>
      </c>
      <c r="AF36" s="8">
        <v>17.067</v>
      </c>
      <c r="AG36" s="8">
        <v>0</v>
      </c>
      <c r="AH36" s="8">
        <v>1.98</v>
      </c>
      <c r="AI36" s="10">
        <v>0.70173654568210264</v>
      </c>
      <c r="AJ36">
        <f>+O36*P36</f>
        <v>8532.119999999999</v>
      </c>
      <c r="AK36" s="8" t="s">
        <v>2064</v>
      </c>
    </row>
    <row r="37" spans="1:37" x14ac:dyDescent="0.35">
      <c r="A37" s="8">
        <v>251102</v>
      </c>
      <c r="B37" s="8">
        <v>8920</v>
      </c>
      <c r="C37" s="8" t="s">
        <v>823</v>
      </c>
      <c r="D37" s="8" t="s">
        <v>824</v>
      </c>
      <c r="E37" s="8" t="s">
        <v>825</v>
      </c>
      <c r="F37" s="8" t="s">
        <v>541</v>
      </c>
      <c r="G37" s="8" t="s">
        <v>34</v>
      </c>
      <c r="H37" s="8" t="s">
        <v>82</v>
      </c>
      <c r="I37" s="8">
        <v>10.023</v>
      </c>
      <c r="J37" s="8">
        <v>25.22300000000001</v>
      </c>
      <c r="K37" s="8">
        <v>4.2210000000000001</v>
      </c>
      <c r="L37" s="8">
        <v>122.523</v>
      </c>
      <c r="M37" s="8">
        <v>0.32211911232993001</v>
      </c>
      <c r="N37" s="11">
        <v>0.96391095800524929</v>
      </c>
      <c r="O37" s="8">
        <v>103</v>
      </c>
      <c r="P37" s="8">
        <v>87.07</v>
      </c>
      <c r="Q37" s="8">
        <v>85.36</v>
      </c>
      <c r="R37" s="11">
        <v>2.0032802249297044E-2</v>
      </c>
      <c r="S37" s="6">
        <f>+P37*365/12</f>
        <v>2648.3791666666666</v>
      </c>
      <c r="T37" s="6">
        <f>+Q37*30.4166666666667</f>
        <v>2596.3666666666695</v>
      </c>
      <c r="U37" s="8">
        <v>3.0670000000000002</v>
      </c>
      <c r="V37" s="8">
        <v>3.79</v>
      </c>
      <c r="W37" s="8">
        <v>0</v>
      </c>
      <c r="X37" s="8">
        <v>0.72299999999999998</v>
      </c>
      <c r="Y37" s="8">
        <v>2.5939999999999999</v>
      </c>
      <c r="Z37" s="8">
        <v>0</v>
      </c>
      <c r="AA37" s="8">
        <v>13.087</v>
      </c>
      <c r="AB37" s="8">
        <v>6.9180000000000001</v>
      </c>
      <c r="AC37" s="8">
        <v>3.5750000000000002</v>
      </c>
      <c r="AD37" s="8">
        <v>0</v>
      </c>
      <c r="AE37" s="8">
        <v>14.712999999999999</v>
      </c>
      <c r="AF37" s="8">
        <v>21.779</v>
      </c>
      <c r="AG37" s="8">
        <v>0</v>
      </c>
      <c r="AH37" s="8">
        <v>7.0659999999999998</v>
      </c>
      <c r="AI37" s="10">
        <v>0.56288991748842832</v>
      </c>
      <c r="AJ37">
        <f>+O37*P37</f>
        <v>8968.2099999999991</v>
      </c>
      <c r="AK37" s="8" t="s">
        <v>2061</v>
      </c>
    </row>
    <row r="38" spans="1:37" x14ac:dyDescent="0.35">
      <c r="A38" s="8">
        <v>248110</v>
      </c>
      <c r="B38" s="8">
        <v>3871</v>
      </c>
      <c r="C38" s="8" t="s">
        <v>811</v>
      </c>
      <c r="D38" s="8" t="s">
        <v>812</v>
      </c>
      <c r="E38" s="8" t="s">
        <v>808</v>
      </c>
      <c r="F38" s="8" t="s">
        <v>541</v>
      </c>
      <c r="G38" s="8" t="s">
        <v>34</v>
      </c>
      <c r="H38" s="8"/>
      <c r="I38" s="8">
        <v>7.32</v>
      </c>
      <c r="J38" s="8">
        <v>2.6269999999999998</v>
      </c>
      <c r="K38" s="8">
        <v>0.88800000000000012</v>
      </c>
      <c r="L38" s="8">
        <v>33.618000000000002</v>
      </c>
      <c r="M38" s="8">
        <v>0.32229757867808906</v>
      </c>
      <c r="N38" s="11">
        <v>0.91891486486486496</v>
      </c>
      <c r="O38" s="8">
        <v>35</v>
      </c>
      <c r="P38" s="8">
        <v>57.8</v>
      </c>
      <c r="Q38" s="8">
        <v>56.67</v>
      </c>
      <c r="R38" s="11">
        <v>1.9940003529204109E-2</v>
      </c>
      <c r="S38" s="9">
        <f>+P38*365/12</f>
        <v>1758.0833333333333</v>
      </c>
      <c r="T38" s="9">
        <f>+Q38*30.4166666666667</f>
        <v>1723.7125000000019</v>
      </c>
      <c r="U38" s="8">
        <v>1.2190000000000001</v>
      </c>
      <c r="V38" s="8">
        <v>0.88800000000000001</v>
      </c>
      <c r="W38" s="8">
        <v>0.33100000000000002</v>
      </c>
      <c r="X38" s="8">
        <v>0</v>
      </c>
      <c r="Y38" s="8">
        <v>1.867</v>
      </c>
      <c r="Z38" s="8">
        <v>2</v>
      </c>
      <c r="AA38" s="8">
        <v>4.6539999999999999</v>
      </c>
      <c r="AB38" s="8">
        <v>5.4489999999999998</v>
      </c>
      <c r="AC38" s="8">
        <v>0</v>
      </c>
      <c r="AD38" s="8">
        <v>1</v>
      </c>
      <c r="AE38" s="8">
        <v>5.4210000000000003</v>
      </c>
      <c r="AF38" s="8">
        <v>2.6259999999999999</v>
      </c>
      <c r="AG38" s="8">
        <v>2.7949999999999999</v>
      </c>
      <c r="AH38" s="8">
        <v>0</v>
      </c>
      <c r="AI38" s="10">
        <v>0.7929654942490415</v>
      </c>
      <c r="AJ38">
        <f>+O38*P38</f>
        <v>2023</v>
      </c>
      <c r="AK38" s="18" t="s">
        <v>2065</v>
      </c>
    </row>
    <row r="39" spans="1:37" x14ac:dyDescent="0.35">
      <c r="A39" s="5">
        <v>172102</v>
      </c>
      <c r="B39" s="5">
        <v>3564</v>
      </c>
      <c r="C39" s="5" t="s">
        <v>505</v>
      </c>
      <c r="D39" s="5" t="s">
        <v>506</v>
      </c>
      <c r="E39" s="5" t="s">
        <v>504</v>
      </c>
      <c r="F39" s="5" t="s">
        <v>33</v>
      </c>
      <c r="G39" s="5" t="s">
        <v>34</v>
      </c>
      <c r="H39" s="5"/>
      <c r="I39" s="5">
        <v>3.3009999999999993</v>
      </c>
      <c r="J39" s="5">
        <v>2.879</v>
      </c>
      <c r="K39" s="5">
        <v>5.7999999999999996E-2</v>
      </c>
      <c r="L39" s="5">
        <v>19.343</v>
      </c>
      <c r="M39" s="5">
        <v>0.32249392545106753</v>
      </c>
      <c r="N39" s="12">
        <v>0.97083333333333333</v>
      </c>
      <c r="O39" s="5">
        <v>20</v>
      </c>
      <c r="P39" s="5">
        <v>70.2</v>
      </c>
      <c r="Q39" s="5">
        <v>67.510000000000005</v>
      </c>
      <c r="R39" s="12">
        <v>3.9845948748333582E-2</v>
      </c>
      <c r="S39" s="6">
        <f>+P39*365/12</f>
        <v>2135.25</v>
      </c>
      <c r="T39" s="6">
        <f>+Q39*30.4166666666667</f>
        <v>2053.4291666666691</v>
      </c>
      <c r="U39" s="5">
        <v>6.3E-2</v>
      </c>
      <c r="V39" s="5">
        <v>5.8000000000000003E-2</v>
      </c>
      <c r="W39" s="5">
        <v>5.0000000000000001E-3</v>
      </c>
      <c r="X39" s="5">
        <v>0</v>
      </c>
      <c r="Y39" s="5">
        <v>0.34499999999999997</v>
      </c>
      <c r="Z39" s="5">
        <v>0</v>
      </c>
      <c r="AA39" s="5">
        <v>0.72499999999999998</v>
      </c>
      <c r="AB39" s="5">
        <v>2.95</v>
      </c>
      <c r="AC39" s="5">
        <v>0</v>
      </c>
      <c r="AD39" s="5">
        <v>2</v>
      </c>
      <c r="AE39" s="5">
        <v>0.64500000000000002</v>
      </c>
      <c r="AF39" s="5">
        <v>1.744</v>
      </c>
      <c r="AG39" s="5">
        <v>0</v>
      </c>
      <c r="AH39" s="5">
        <v>1.099</v>
      </c>
      <c r="AI39" s="7">
        <v>7.2237960339943341E-2</v>
      </c>
      <c r="AJ39">
        <f>+O39*P39</f>
        <v>1404</v>
      </c>
      <c r="AK39" s="8" t="s">
        <v>2060</v>
      </c>
    </row>
    <row r="40" spans="1:37" x14ac:dyDescent="0.35">
      <c r="A40" s="8">
        <v>542112</v>
      </c>
      <c r="B40" s="8">
        <v>3251</v>
      </c>
      <c r="C40" s="8" t="s">
        <v>1924</v>
      </c>
      <c r="D40" s="8" t="s">
        <v>1925</v>
      </c>
      <c r="E40" s="8" t="s">
        <v>1913</v>
      </c>
      <c r="F40" s="8" t="s">
        <v>1647</v>
      </c>
      <c r="G40" s="8" t="s">
        <v>34</v>
      </c>
      <c r="H40" s="8"/>
      <c r="I40" s="8">
        <v>12.381000000000002</v>
      </c>
      <c r="J40" s="8">
        <v>17.387999999999991</v>
      </c>
      <c r="K40" s="8">
        <v>3.7869999999999999</v>
      </c>
      <c r="L40" s="8">
        <v>103.94099999999999</v>
      </c>
      <c r="M40" s="8">
        <v>0.32283699406394006</v>
      </c>
      <c r="N40" s="11">
        <v>0.96451018518518483</v>
      </c>
      <c r="O40" s="8">
        <v>98</v>
      </c>
      <c r="P40" s="8">
        <v>73.64</v>
      </c>
      <c r="Q40" s="8">
        <v>72.2</v>
      </c>
      <c r="R40" s="11">
        <v>1.9944598337950037E-2</v>
      </c>
      <c r="S40" s="9">
        <f>+P40*365/12</f>
        <v>2239.8833333333332</v>
      </c>
      <c r="T40" s="9">
        <f>+Q40*30.4166666666667</f>
        <v>2196.0833333333358</v>
      </c>
      <c r="U40" s="8">
        <v>3.4350000000000001</v>
      </c>
      <c r="V40" s="8">
        <v>3.2850000000000001</v>
      </c>
      <c r="W40" s="8">
        <v>0.15</v>
      </c>
      <c r="X40" s="8">
        <v>0</v>
      </c>
      <c r="Y40" s="8">
        <v>2.2519999999999998</v>
      </c>
      <c r="Z40" s="8">
        <v>0</v>
      </c>
      <c r="AA40" s="8">
        <v>12.134</v>
      </c>
      <c r="AB40" s="8">
        <v>10.112</v>
      </c>
      <c r="AC40" s="8">
        <v>0</v>
      </c>
      <c r="AD40" s="8">
        <v>0</v>
      </c>
      <c r="AE40" s="8">
        <v>14.85</v>
      </c>
      <c r="AF40" s="8">
        <v>17.379000000000001</v>
      </c>
      <c r="AG40" s="8">
        <v>0</v>
      </c>
      <c r="AH40" s="8">
        <v>2.5289999999999999</v>
      </c>
      <c r="AI40" s="10">
        <v>0.66339817597132167</v>
      </c>
      <c r="AJ40">
        <f>+O40*P40</f>
        <v>7216.72</v>
      </c>
      <c r="AK40" s="8" t="s">
        <v>2063</v>
      </c>
    </row>
    <row r="41" spans="1:37" x14ac:dyDescent="0.35">
      <c r="A41" s="5">
        <v>170104</v>
      </c>
      <c r="B41" s="5">
        <v>23166</v>
      </c>
      <c r="C41" s="5" t="s">
        <v>495</v>
      </c>
      <c r="D41" s="5" t="s">
        <v>496</v>
      </c>
      <c r="E41" s="5" t="s">
        <v>492</v>
      </c>
      <c r="F41" s="5" t="s">
        <v>33</v>
      </c>
      <c r="G41" s="5" t="s">
        <v>34</v>
      </c>
      <c r="H41" s="5" t="s">
        <v>82</v>
      </c>
      <c r="I41" s="5">
        <v>10.910999999999996</v>
      </c>
      <c r="J41" s="5">
        <v>26.643000000000029</v>
      </c>
      <c r="K41" s="5">
        <v>3.6839999999999997</v>
      </c>
      <c r="L41" s="5">
        <v>127.416</v>
      </c>
      <c r="M41" s="5">
        <v>0.32364852137879091</v>
      </c>
      <c r="N41" s="12">
        <v>0.91967505995203835</v>
      </c>
      <c r="O41" s="5">
        <v>127</v>
      </c>
      <c r="P41" s="5">
        <v>91.9</v>
      </c>
      <c r="Q41" s="5">
        <v>90.09</v>
      </c>
      <c r="R41" s="12">
        <v>2.009102009102004E-2</v>
      </c>
      <c r="S41" s="6">
        <f>+P41*365/12</f>
        <v>2795.2916666666665</v>
      </c>
      <c r="T41" s="6">
        <f>+Q41*30.4166666666667</f>
        <v>2740.2375000000029</v>
      </c>
      <c r="U41" s="5">
        <v>3.569</v>
      </c>
      <c r="V41" s="5">
        <v>3.6829999999999998</v>
      </c>
      <c r="W41" s="5">
        <v>0</v>
      </c>
      <c r="X41" s="5">
        <v>0.114</v>
      </c>
      <c r="Y41" s="5">
        <v>4.9640000000000004</v>
      </c>
      <c r="Z41" s="5">
        <v>0</v>
      </c>
      <c r="AA41" s="5">
        <v>14.379</v>
      </c>
      <c r="AB41" s="5">
        <v>5.9329999999999998</v>
      </c>
      <c r="AC41" s="5">
        <v>3.4820000000000002</v>
      </c>
      <c r="AD41" s="5">
        <v>0</v>
      </c>
      <c r="AE41" s="5">
        <v>16.489999999999998</v>
      </c>
      <c r="AF41" s="5">
        <v>26.061</v>
      </c>
      <c r="AG41" s="5">
        <v>0</v>
      </c>
      <c r="AH41" s="5">
        <v>9.5709999999999997</v>
      </c>
      <c r="AI41" s="7">
        <v>0.6197991700174168</v>
      </c>
      <c r="AJ41">
        <f>+O41*P41</f>
        <v>11671.300000000001</v>
      </c>
      <c r="AK41" s="8" t="s">
        <v>2062</v>
      </c>
    </row>
    <row r="42" spans="1:37" x14ac:dyDescent="0.35">
      <c r="A42" s="5">
        <v>539107</v>
      </c>
      <c r="B42" s="5">
        <v>22083</v>
      </c>
      <c r="C42" s="5" t="s">
        <v>1898</v>
      </c>
      <c r="D42" s="5" t="s">
        <v>1899</v>
      </c>
      <c r="E42" s="5" t="s">
        <v>1900</v>
      </c>
      <c r="F42" s="5" t="s">
        <v>1647</v>
      </c>
      <c r="G42" s="5" t="s">
        <v>34</v>
      </c>
      <c r="H42" s="5" t="s">
        <v>82</v>
      </c>
      <c r="I42" s="5">
        <v>18.683000000000003</v>
      </c>
      <c r="J42" s="5">
        <v>21.602000000000004</v>
      </c>
      <c r="K42" s="5">
        <v>3.4319999999999999</v>
      </c>
      <c r="L42" s="5">
        <v>134.827</v>
      </c>
      <c r="M42" s="5">
        <v>0.32424514377684005</v>
      </c>
      <c r="N42" s="12">
        <v>0.90065838852097135</v>
      </c>
      <c r="O42" s="5">
        <v>133</v>
      </c>
      <c r="P42" s="5">
        <v>100.66</v>
      </c>
      <c r="Q42" s="5">
        <v>98.69</v>
      </c>
      <c r="R42" s="12">
        <v>1.9961495592258682E-2</v>
      </c>
      <c r="S42" s="6">
        <f>+P42*365/12</f>
        <v>3061.7416666666668</v>
      </c>
      <c r="T42" s="6">
        <f>+Q42*30.4166666666667</f>
        <v>3001.8208333333364</v>
      </c>
      <c r="U42" s="5">
        <v>4.202</v>
      </c>
      <c r="V42" s="5">
        <v>3.2959999999999998</v>
      </c>
      <c r="W42" s="5">
        <v>0.90600000000000003</v>
      </c>
      <c r="X42" s="5">
        <v>0</v>
      </c>
      <c r="Y42" s="5">
        <v>5.5810000000000004</v>
      </c>
      <c r="Z42" s="5">
        <v>2</v>
      </c>
      <c r="AA42" s="5">
        <v>16.166</v>
      </c>
      <c r="AB42" s="5">
        <v>12.986000000000001</v>
      </c>
      <c r="AC42" s="5">
        <v>0</v>
      </c>
      <c r="AD42" s="5">
        <v>0</v>
      </c>
      <c r="AE42" s="5">
        <v>19.038</v>
      </c>
      <c r="AF42" s="5">
        <v>22.3</v>
      </c>
      <c r="AG42" s="5">
        <v>0</v>
      </c>
      <c r="AH42" s="5">
        <v>3.262</v>
      </c>
      <c r="AI42" s="7">
        <v>0.66151458848030709</v>
      </c>
      <c r="AJ42">
        <f>+O42*P42</f>
        <v>13387.779999999999</v>
      </c>
      <c r="AK42" s="8" t="s">
        <v>2063</v>
      </c>
    </row>
    <row r="43" spans="1:37" x14ac:dyDescent="0.35">
      <c r="A43" s="8">
        <v>163112</v>
      </c>
      <c r="B43" s="8">
        <v>17860</v>
      </c>
      <c r="C43" s="8" t="s">
        <v>451</v>
      </c>
      <c r="D43" s="8" t="s">
        <v>452</v>
      </c>
      <c r="E43" s="8" t="s">
        <v>446</v>
      </c>
      <c r="F43" s="8" t="s">
        <v>33</v>
      </c>
      <c r="G43" s="8" t="s">
        <v>34</v>
      </c>
      <c r="H43" s="8" t="s">
        <v>159</v>
      </c>
      <c r="I43" s="8">
        <v>4.1589999999999989</v>
      </c>
      <c r="J43" s="8">
        <v>4.4949999999999992</v>
      </c>
      <c r="K43" s="8">
        <v>1.1199999999999999</v>
      </c>
      <c r="L43" s="8">
        <v>30.051999999999996</v>
      </c>
      <c r="M43" s="8">
        <v>0.32523625715426591</v>
      </c>
      <c r="N43" s="11">
        <v>0.78289692982456149</v>
      </c>
      <c r="O43" s="8">
        <v>30</v>
      </c>
      <c r="P43" s="8">
        <v>105.51</v>
      </c>
      <c r="Q43" s="8">
        <v>103.44</v>
      </c>
      <c r="R43" s="11">
        <v>2.0011600928074413E-2</v>
      </c>
      <c r="S43" s="6">
        <f>+P43*365/12</f>
        <v>3209.2625000000003</v>
      </c>
      <c r="T43" s="6">
        <f>+Q43*30.4166666666667</f>
        <v>3146.3000000000034</v>
      </c>
      <c r="U43" s="8">
        <v>0.85899999999999999</v>
      </c>
      <c r="V43" s="8">
        <v>1.1200000000000001</v>
      </c>
      <c r="W43" s="8">
        <v>0</v>
      </c>
      <c r="X43" s="8">
        <v>0.26100000000000001</v>
      </c>
      <c r="Y43" s="8">
        <v>1.2450000000000001</v>
      </c>
      <c r="Z43" s="8">
        <v>1</v>
      </c>
      <c r="AA43" s="8">
        <v>2.9780000000000002</v>
      </c>
      <c r="AB43" s="8">
        <v>2.9089999999999998</v>
      </c>
      <c r="AC43" s="8">
        <v>0</v>
      </c>
      <c r="AD43" s="8">
        <v>0</v>
      </c>
      <c r="AE43" s="8">
        <v>3.6520000000000001</v>
      </c>
      <c r="AF43" s="8">
        <v>4.4870000000000001</v>
      </c>
      <c r="AG43" s="8">
        <v>0</v>
      </c>
      <c r="AH43" s="8">
        <v>0.83499999999999996</v>
      </c>
      <c r="AI43" s="10">
        <v>0.56832892697602333</v>
      </c>
      <c r="AJ43">
        <f>+O43*P43</f>
        <v>3165.3</v>
      </c>
      <c r="AK43" s="8" t="s">
        <v>2061</v>
      </c>
    </row>
    <row r="44" spans="1:37" x14ac:dyDescent="0.35">
      <c r="A44" s="8">
        <v>204107</v>
      </c>
      <c r="B44" s="8">
        <v>3441</v>
      </c>
      <c r="C44" s="8" t="s">
        <v>562</v>
      </c>
      <c r="D44" s="8" t="s">
        <v>563</v>
      </c>
      <c r="E44" s="8" t="s">
        <v>564</v>
      </c>
      <c r="F44" s="8" t="s">
        <v>541</v>
      </c>
      <c r="G44" s="8" t="s">
        <v>34</v>
      </c>
      <c r="H44" s="8"/>
      <c r="I44" s="8">
        <v>3.6410000000000005</v>
      </c>
      <c r="J44" s="8">
        <v>3.7170000000000001</v>
      </c>
      <c r="K44" s="8">
        <v>0.79400000000000004</v>
      </c>
      <c r="L44" s="8">
        <v>25.019000000000002</v>
      </c>
      <c r="M44" s="8">
        <v>0.32583236740077542</v>
      </c>
      <c r="N44" s="11">
        <v>0.86782787356321844</v>
      </c>
      <c r="O44" s="8">
        <v>26</v>
      </c>
      <c r="P44" s="8">
        <v>61.35</v>
      </c>
      <c r="Q44" s="8">
        <v>60.15</v>
      </c>
      <c r="R44" s="11">
        <v>1.9950124688279391E-2</v>
      </c>
      <c r="S44" s="6">
        <f>+P44*365/12</f>
        <v>1866.0625</v>
      </c>
      <c r="T44" s="6">
        <f>+Q44*30.4166666666667</f>
        <v>1829.562500000002</v>
      </c>
      <c r="U44" s="8">
        <v>0.77</v>
      </c>
      <c r="V44" s="8">
        <v>0.79400000000000004</v>
      </c>
      <c r="W44" s="8">
        <v>0</v>
      </c>
      <c r="X44" s="8">
        <v>2.4E-2</v>
      </c>
      <c r="Y44" s="8">
        <v>1.0329999999999999</v>
      </c>
      <c r="Z44" s="8">
        <v>1</v>
      </c>
      <c r="AA44" s="8">
        <v>2.952</v>
      </c>
      <c r="AB44" s="8">
        <v>2.5990000000000002</v>
      </c>
      <c r="AC44" s="8">
        <v>0</v>
      </c>
      <c r="AD44" s="8">
        <v>0</v>
      </c>
      <c r="AE44" s="8">
        <v>3.3919999999999999</v>
      </c>
      <c r="AF44" s="8">
        <v>3.7109999999999999</v>
      </c>
      <c r="AG44" s="8">
        <v>0</v>
      </c>
      <c r="AH44" s="8">
        <v>0.31900000000000001</v>
      </c>
      <c r="AI44" s="10">
        <v>0.67969776609724053</v>
      </c>
      <c r="AJ44">
        <f>+O44*P44</f>
        <v>1595.1000000000001</v>
      </c>
      <c r="AK44" s="8" t="s">
        <v>2063</v>
      </c>
    </row>
    <row r="45" spans="1:37" x14ac:dyDescent="0.35">
      <c r="A45" s="8">
        <v>169101</v>
      </c>
      <c r="B45" s="8">
        <v>3420</v>
      </c>
      <c r="C45" s="8" t="s">
        <v>487</v>
      </c>
      <c r="D45" s="8" t="s">
        <v>488</v>
      </c>
      <c r="E45" s="8" t="s">
        <v>489</v>
      </c>
      <c r="F45" s="8" t="s">
        <v>33</v>
      </c>
      <c r="G45" s="8" t="s">
        <v>34</v>
      </c>
      <c r="H45" s="8" t="s">
        <v>82</v>
      </c>
      <c r="I45" s="8">
        <v>9.6300000000000008</v>
      </c>
      <c r="J45" s="8">
        <v>11.628</v>
      </c>
      <c r="K45" s="8">
        <v>3.3410000000000002</v>
      </c>
      <c r="L45" s="8">
        <v>75.438000000000002</v>
      </c>
      <c r="M45" s="8">
        <v>0.32608234576738515</v>
      </c>
      <c r="N45" s="11">
        <v>0.95885717299578044</v>
      </c>
      <c r="O45" s="8">
        <v>59</v>
      </c>
      <c r="P45" s="8">
        <v>79.55</v>
      </c>
      <c r="Q45" s="8">
        <v>77.989999999999995</v>
      </c>
      <c r="R45" s="11">
        <v>2.00025644313373E-2</v>
      </c>
      <c r="S45" s="9">
        <f>+P45*365/12</f>
        <v>2419.6458333333335</v>
      </c>
      <c r="T45" s="9">
        <f>+Q45*30.4166666666667</f>
        <v>2372.1958333333359</v>
      </c>
      <c r="U45" s="8">
        <v>2.0019999999999998</v>
      </c>
      <c r="V45" s="8">
        <v>3.34</v>
      </c>
      <c r="W45" s="8">
        <v>0</v>
      </c>
      <c r="X45" s="8">
        <v>1.3380000000000001</v>
      </c>
      <c r="Y45" s="8">
        <v>4.9630000000000001</v>
      </c>
      <c r="Z45" s="8">
        <v>1</v>
      </c>
      <c r="AA45" s="8">
        <v>8.3390000000000004</v>
      </c>
      <c r="AB45" s="8">
        <v>4.6639999999999997</v>
      </c>
      <c r="AC45" s="8">
        <v>0</v>
      </c>
      <c r="AD45" s="8">
        <v>0</v>
      </c>
      <c r="AE45" s="8">
        <v>9.3989999999999991</v>
      </c>
      <c r="AF45" s="8">
        <v>10.151999999999999</v>
      </c>
      <c r="AG45" s="8">
        <v>0</v>
      </c>
      <c r="AH45" s="8">
        <v>0.753</v>
      </c>
      <c r="AI45" s="10">
        <v>0.60239694933720722</v>
      </c>
      <c r="AJ45">
        <f>+O45*P45</f>
        <v>4693.45</v>
      </c>
      <c r="AK45" s="8" t="s">
        <v>2062</v>
      </c>
    </row>
    <row r="46" spans="1:37" x14ac:dyDescent="0.35">
      <c r="A46" s="8">
        <v>212106</v>
      </c>
      <c r="B46" s="8">
        <v>22888</v>
      </c>
      <c r="C46" s="8" t="s">
        <v>595</v>
      </c>
      <c r="D46" s="8" t="s">
        <v>596</v>
      </c>
      <c r="E46" s="8" t="s">
        <v>590</v>
      </c>
      <c r="F46" s="8" t="s">
        <v>591</v>
      </c>
      <c r="G46" s="8" t="s">
        <v>34</v>
      </c>
      <c r="H46" s="8" t="s">
        <v>82</v>
      </c>
      <c r="I46" s="8">
        <v>13.175999999999998</v>
      </c>
      <c r="J46" s="8">
        <v>27.864999999999991</v>
      </c>
      <c r="K46" s="8">
        <v>3.8959999999999995</v>
      </c>
      <c r="L46" s="8">
        <v>137.38799999999998</v>
      </c>
      <c r="M46" s="8">
        <v>0.32708096777011092</v>
      </c>
      <c r="N46" s="11">
        <v>0.91500277777777772</v>
      </c>
      <c r="O46" s="8">
        <v>120</v>
      </c>
      <c r="P46" s="8">
        <v>99.2</v>
      </c>
      <c r="Q46" s="8">
        <v>97.25</v>
      </c>
      <c r="R46" s="11">
        <v>2.0051413881748026E-2</v>
      </c>
      <c r="S46" s="9">
        <f>+P46*365/12</f>
        <v>3017.3333333333335</v>
      </c>
      <c r="T46" s="9">
        <f>+Q46*30.4166666666667</f>
        <v>2958.0208333333367</v>
      </c>
      <c r="U46" s="8">
        <v>4.8819999999999997</v>
      </c>
      <c r="V46" s="8">
        <v>3.8940000000000001</v>
      </c>
      <c r="W46" s="8">
        <v>0.98799999999999999</v>
      </c>
      <c r="X46" s="8">
        <v>0</v>
      </c>
      <c r="Y46" s="8">
        <v>1.0669999999999999</v>
      </c>
      <c r="Z46" s="8">
        <v>0</v>
      </c>
      <c r="AA46" s="8">
        <v>18.356000000000002</v>
      </c>
      <c r="AB46" s="8">
        <v>12.1</v>
      </c>
      <c r="AC46" s="8">
        <v>5.1890000000000001</v>
      </c>
      <c r="AD46" s="8">
        <v>0</v>
      </c>
      <c r="AE46" s="8">
        <v>21.631</v>
      </c>
      <c r="AF46" s="8">
        <v>25.849</v>
      </c>
      <c r="AG46" s="8">
        <v>0</v>
      </c>
      <c r="AH46" s="8">
        <v>4.218</v>
      </c>
      <c r="AI46" s="10">
        <v>0.77636683597968248</v>
      </c>
      <c r="AJ46">
        <f>+O46*P46</f>
        <v>11904</v>
      </c>
      <c r="AK46" s="18" t="s">
        <v>2065</v>
      </c>
    </row>
    <row r="47" spans="1:37" x14ac:dyDescent="0.35">
      <c r="A47" s="5">
        <v>428103</v>
      </c>
      <c r="B47" s="5">
        <v>21611</v>
      </c>
      <c r="C47" s="5" t="s">
        <v>1428</v>
      </c>
      <c r="D47" s="5" t="s">
        <v>1429</v>
      </c>
      <c r="E47" s="5" t="s">
        <v>1427</v>
      </c>
      <c r="F47" s="5" t="s">
        <v>535</v>
      </c>
      <c r="G47" s="5" t="s">
        <v>34</v>
      </c>
      <c r="H47" s="5" t="s">
        <v>82</v>
      </c>
      <c r="I47" s="5">
        <v>8.8990000000000009</v>
      </c>
      <c r="J47" s="5">
        <v>15.525999999999994</v>
      </c>
      <c r="K47" s="5">
        <v>2.6970000000000001</v>
      </c>
      <c r="L47" s="5">
        <v>82.77600000000001</v>
      </c>
      <c r="M47" s="5">
        <v>0.32765535904126791</v>
      </c>
      <c r="N47" s="12">
        <v>0.91574074074074086</v>
      </c>
      <c r="O47" s="5">
        <v>90</v>
      </c>
      <c r="P47" s="5">
        <v>93.37</v>
      </c>
      <c r="Q47" s="5">
        <v>91.53</v>
      </c>
      <c r="R47" s="12">
        <v>2.0102698568775335E-2</v>
      </c>
      <c r="S47" s="6">
        <f>+P47*365/12</f>
        <v>2840.0041666666671</v>
      </c>
      <c r="T47" s="6">
        <f>+Q47*30.4166666666667</f>
        <v>2784.0375000000031</v>
      </c>
      <c r="U47" s="5">
        <v>2.4340000000000002</v>
      </c>
      <c r="V47" s="5">
        <v>2.694</v>
      </c>
      <c r="W47" s="5">
        <v>0</v>
      </c>
      <c r="X47" s="5">
        <v>0.26</v>
      </c>
      <c r="Y47" s="5">
        <v>2.8980000000000001</v>
      </c>
      <c r="Z47" s="5">
        <v>0</v>
      </c>
      <c r="AA47" s="5">
        <v>9.8550000000000004</v>
      </c>
      <c r="AB47" s="5">
        <v>5.9950000000000001</v>
      </c>
      <c r="AC47" s="5">
        <v>0.96199999999999997</v>
      </c>
      <c r="AD47" s="5">
        <v>0</v>
      </c>
      <c r="AE47" s="5">
        <v>11.256</v>
      </c>
      <c r="AF47" s="5">
        <v>14.242000000000001</v>
      </c>
      <c r="AG47" s="5">
        <v>0</v>
      </c>
      <c r="AH47" s="5">
        <v>2.9860000000000002</v>
      </c>
      <c r="AI47" s="7">
        <v>0.65279846423724885</v>
      </c>
      <c r="AJ47">
        <f>+O47*P47</f>
        <v>8403.3000000000011</v>
      </c>
      <c r="AK47" s="8" t="s">
        <v>2063</v>
      </c>
    </row>
    <row r="48" spans="1:37" x14ac:dyDescent="0.35">
      <c r="A48" s="8">
        <v>167106</v>
      </c>
      <c r="B48" s="8">
        <v>17756</v>
      </c>
      <c r="C48" s="8" t="s">
        <v>480</v>
      </c>
      <c r="D48" s="8" t="s">
        <v>481</v>
      </c>
      <c r="E48" s="8" t="s">
        <v>475</v>
      </c>
      <c r="F48" s="8" t="s">
        <v>33</v>
      </c>
      <c r="G48" s="8" t="s">
        <v>34</v>
      </c>
      <c r="H48" s="8" t="s">
        <v>79</v>
      </c>
      <c r="I48" s="8">
        <v>8.9989999999999988</v>
      </c>
      <c r="J48" s="8">
        <v>11.522999999999996</v>
      </c>
      <c r="K48" s="8">
        <v>1.6570000000000003</v>
      </c>
      <c r="L48" s="8">
        <v>67.534000000000006</v>
      </c>
      <c r="M48" s="8">
        <v>0.32841235525809209</v>
      </c>
      <c r="N48" s="11">
        <v>0.85570678039645587</v>
      </c>
      <c r="O48" s="8">
        <v>89</v>
      </c>
      <c r="P48" s="8">
        <v>98.33</v>
      </c>
      <c r="Q48" s="8">
        <v>95.28</v>
      </c>
      <c r="R48" s="11">
        <v>3.2010915197313139E-2</v>
      </c>
      <c r="S48" s="6">
        <f>+P48*365/12</f>
        <v>2990.8708333333329</v>
      </c>
      <c r="T48" s="6">
        <f>+Q48*30.4166666666667</f>
        <v>2898.1000000000031</v>
      </c>
      <c r="U48" s="8">
        <v>1.8280000000000001</v>
      </c>
      <c r="V48" s="8">
        <v>1.6539999999999999</v>
      </c>
      <c r="W48" s="8">
        <v>0.17399999999999999</v>
      </c>
      <c r="X48" s="8">
        <v>0</v>
      </c>
      <c r="Y48" s="8">
        <v>2.302</v>
      </c>
      <c r="Z48" s="8">
        <v>1</v>
      </c>
      <c r="AA48" s="8">
        <v>7.8879999999999999</v>
      </c>
      <c r="AB48" s="8">
        <v>6.694</v>
      </c>
      <c r="AC48" s="8">
        <v>0</v>
      </c>
      <c r="AD48" s="8">
        <v>0</v>
      </c>
      <c r="AE48" s="8">
        <v>8.6059999999999999</v>
      </c>
      <c r="AF48" s="8">
        <v>11.243</v>
      </c>
      <c r="AG48" s="8">
        <v>0</v>
      </c>
      <c r="AH48" s="8">
        <v>2.637</v>
      </c>
      <c r="AI48" s="10">
        <v>0.64612576064908722</v>
      </c>
      <c r="AJ48">
        <f>+O48*P48</f>
        <v>8751.369999999999</v>
      </c>
      <c r="AK48" s="8" t="s">
        <v>2062</v>
      </c>
    </row>
    <row r="49" spans="1:37" x14ac:dyDescent="0.35">
      <c r="A49" s="8">
        <v>170103</v>
      </c>
      <c r="B49" s="8">
        <v>3411</v>
      </c>
      <c r="C49" s="8" t="s">
        <v>493</v>
      </c>
      <c r="D49" s="8" t="s">
        <v>494</v>
      </c>
      <c r="E49" s="8" t="s">
        <v>492</v>
      </c>
      <c r="F49" s="8" t="s">
        <v>33</v>
      </c>
      <c r="G49" s="8" t="s">
        <v>34</v>
      </c>
      <c r="H49" s="8"/>
      <c r="I49" s="8">
        <v>5.8169999999999993</v>
      </c>
      <c r="J49" s="8">
        <v>7.2879999999999994</v>
      </c>
      <c r="K49" s="8">
        <v>1.462</v>
      </c>
      <c r="L49" s="8">
        <v>44.291000000000004</v>
      </c>
      <c r="M49" s="8">
        <v>0.32889300309317915</v>
      </c>
      <c r="N49" s="11">
        <v>0.97963703703703708</v>
      </c>
      <c r="O49" s="8">
        <v>39</v>
      </c>
      <c r="P49" s="8">
        <v>68.16</v>
      </c>
      <c r="Q49" s="8">
        <v>66.819999999999993</v>
      </c>
      <c r="R49" s="11">
        <v>2.005387608500464E-2</v>
      </c>
      <c r="S49" s="9">
        <f>+P49*365/12</f>
        <v>2073.1999999999998</v>
      </c>
      <c r="T49" s="9">
        <f>+Q49*30.4166666666667</f>
        <v>2032.4416666666687</v>
      </c>
      <c r="U49" s="8">
        <v>1.4</v>
      </c>
      <c r="V49" s="8">
        <v>1.4610000000000001</v>
      </c>
      <c r="W49" s="8">
        <v>0</v>
      </c>
      <c r="X49" s="8">
        <v>6.0999999999999999E-2</v>
      </c>
      <c r="Y49" s="8">
        <v>3.33</v>
      </c>
      <c r="Z49" s="8">
        <v>0</v>
      </c>
      <c r="AA49" s="8">
        <v>5.0819999999999999</v>
      </c>
      <c r="AB49" s="8">
        <v>2.0249999999999999</v>
      </c>
      <c r="AC49" s="8">
        <v>0</v>
      </c>
      <c r="AD49" s="8">
        <v>0</v>
      </c>
      <c r="AE49" s="8">
        <v>6.02</v>
      </c>
      <c r="AF49" s="8">
        <v>7.2839999999999998</v>
      </c>
      <c r="AG49" s="8">
        <v>0</v>
      </c>
      <c r="AH49" s="8">
        <v>1.264</v>
      </c>
      <c r="AI49" s="10">
        <v>0.67827539279970306</v>
      </c>
      <c r="AJ49">
        <f>+O49*P49</f>
        <v>2658.24</v>
      </c>
      <c r="AK49" s="8" t="s">
        <v>2063</v>
      </c>
    </row>
    <row r="50" spans="1:37" x14ac:dyDescent="0.35">
      <c r="A50" s="8">
        <v>101102</v>
      </c>
      <c r="B50" s="8">
        <v>3885</v>
      </c>
      <c r="C50" s="8" t="s">
        <v>36</v>
      </c>
      <c r="D50" s="8" t="s">
        <v>37</v>
      </c>
      <c r="E50" s="8" t="s">
        <v>32</v>
      </c>
      <c r="F50" s="8" t="s">
        <v>33</v>
      </c>
      <c r="G50" s="8" t="s">
        <v>34</v>
      </c>
      <c r="H50" s="8" t="s">
        <v>35</v>
      </c>
      <c r="I50" s="8">
        <v>15.617999999999997</v>
      </c>
      <c r="J50" s="8">
        <v>32.438999999999979</v>
      </c>
      <c r="K50" s="8">
        <v>5.6570000000000009</v>
      </c>
      <c r="L50" s="8">
        <v>163.19099999999995</v>
      </c>
      <c r="M50" s="8">
        <v>0.32914805350785276</v>
      </c>
      <c r="N50" s="11">
        <v>0.92377500000000001</v>
      </c>
      <c r="O50" s="8">
        <v>139</v>
      </c>
      <c r="P50" s="8">
        <v>90.73</v>
      </c>
      <c r="Q50" s="8">
        <v>88.95</v>
      </c>
      <c r="R50" s="11">
        <v>2.0011242270938645E-2</v>
      </c>
      <c r="S50" s="9">
        <f>+P50*365/12</f>
        <v>2759.7041666666669</v>
      </c>
      <c r="T50" s="9">
        <f>+Q50*30.4166666666667</f>
        <v>2705.5625000000032</v>
      </c>
      <c r="U50" s="8">
        <v>4.8010000000000002</v>
      </c>
      <c r="V50" s="8">
        <v>5.2830000000000004</v>
      </c>
      <c r="W50" s="8">
        <v>0</v>
      </c>
      <c r="X50" s="8">
        <v>0.48199999999999998</v>
      </c>
      <c r="Y50" s="8">
        <v>4.5940000000000003</v>
      </c>
      <c r="Z50" s="8">
        <v>0</v>
      </c>
      <c r="AA50" s="8">
        <v>18.338999999999999</v>
      </c>
      <c r="AB50" s="8">
        <v>11.016999999999999</v>
      </c>
      <c r="AC50" s="8">
        <v>2.7280000000000002</v>
      </c>
      <c r="AD50" s="8">
        <v>0</v>
      </c>
      <c r="AE50" s="8">
        <v>21.303999999999998</v>
      </c>
      <c r="AF50" s="8">
        <v>33.661999999999999</v>
      </c>
      <c r="AG50" s="8">
        <v>0</v>
      </c>
      <c r="AH50" s="8">
        <v>12.358000000000001</v>
      </c>
      <c r="AI50" s="10">
        <v>0.62870655483914872</v>
      </c>
      <c r="AJ50">
        <f>+O50*P50</f>
        <v>12611.470000000001</v>
      </c>
      <c r="AK50" s="8" t="s">
        <v>2062</v>
      </c>
    </row>
    <row r="51" spans="1:37" x14ac:dyDescent="0.35">
      <c r="A51" s="5">
        <v>264105</v>
      </c>
      <c r="B51" s="5">
        <v>25301</v>
      </c>
      <c r="C51" s="5" t="s">
        <v>904</v>
      </c>
      <c r="D51" s="5" t="s">
        <v>905</v>
      </c>
      <c r="E51" s="5" t="s">
        <v>906</v>
      </c>
      <c r="F51" s="5" t="s">
        <v>541</v>
      </c>
      <c r="G51" s="5" t="s">
        <v>34</v>
      </c>
      <c r="H51" s="5" t="s">
        <v>82</v>
      </c>
      <c r="I51" s="5">
        <v>10.822000000000001</v>
      </c>
      <c r="J51" s="5">
        <v>15.412000000000003</v>
      </c>
      <c r="K51" s="5">
        <v>1.7630000000000003</v>
      </c>
      <c r="L51" s="5">
        <v>84.757999999999996</v>
      </c>
      <c r="M51" s="5">
        <v>0.3303169022393167</v>
      </c>
      <c r="N51" s="12">
        <v>0.90276851851851869</v>
      </c>
      <c r="O51" s="5">
        <v>90</v>
      </c>
      <c r="P51" s="5">
        <v>86.33</v>
      </c>
      <c r="Q51" s="5">
        <v>84.64</v>
      </c>
      <c r="R51" s="12">
        <v>1.9966918714555693E-2</v>
      </c>
      <c r="S51" s="6">
        <f>+P51*365/12</f>
        <v>2625.8708333333334</v>
      </c>
      <c r="T51" s="6">
        <f>+Q51*30.4166666666667</f>
        <v>2574.4666666666694</v>
      </c>
      <c r="U51" s="5">
        <v>2.573</v>
      </c>
      <c r="V51" s="5">
        <v>1.7629999999999999</v>
      </c>
      <c r="W51" s="5">
        <v>0.81</v>
      </c>
      <c r="X51" s="5">
        <v>0</v>
      </c>
      <c r="Y51" s="5">
        <v>5.8330000000000002</v>
      </c>
      <c r="Z51" s="5">
        <v>1</v>
      </c>
      <c r="AA51" s="5">
        <v>10.087</v>
      </c>
      <c r="AB51" s="5">
        <v>4.9859999999999998</v>
      </c>
      <c r="AC51" s="5">
        <v>0</v>
      </c>
      <c r="AD51" s="5">
        <v>0</v>
      </c>
      <c r="AE51" s="5">
        <v>11.756</v>
      </c>
      <c r="AF51" s="5">
        <v>15.398</v>
      </c>
      <c r="AG51" s="5">
        <v>0</v>
      </c>
      <c r="AH51" s="5">
        <v>3.6419999999999999</v>
      </c>
      <c r="AI51" s="7">
        <v>0.6591814196312038</v>
      </c>
      <c r="AJ51">
        <f>+O51*P51</f>
        <v>7769.7</v>
      </c>
      <c r="AK51" s="8" t="s">
        <v>2063</v>
      </c>
    </row>
    <row r="52" spans="1:37" x14ac:dyDescent="0.35">
      <c r="A52" s="8">
        <v>103108</v>
      </c>
      <c r="B52" s="8">
        <v>10868</v>
      </c>
      <c r="C52" s="8" t="s">
        <v>103</v>
      </c>
      <c r="D52" s="8" t="s">
        <v>104</v>
      </c>
      <c r="E52" s="8" t="s">
        <v>96</v>
      </c>
      <c r="F52" s="8" t="s">
        <v>33</v>
      </c>
      <c r="G52" s="8" t="s">
        <v>34</v>
      </c>
      <c r="H52" s="8" t="s">
        <v>82</v>
      </c>
      <c r="I52" s="8">
        <v>12.981999999999994</v>
      </c>
      <c r="J52" s="8">
        <v>25.407000000000018</v>
      </c>
      <c r="K52" s="8">
        <v>4.6339999999999995</v>
      </c>
      <c r="L52" s="8">
        <v>129.89099999999999</v>
      </c>
      <c r="M52" s="8">
        <v>0.33122387232371769</v>
      </c>
      <c r="N52" s="11">
        <v>0.88549030612244894</v>
      </c>
      <c r="O52" s="8">
        <v>127</v>
      </c>
      <c r="P52" s="8">
        <v>78.239999999999995</v>
      </c>
      <c r="Q52" s="8">
        <v>76.709999999999994</v>
      </c>
      <c r="R52" s="11">
        <v>1.9945248337895904E-2</v>
      </c>
      <c r="S52" s="6">
        <f>+P52*365/12</f>
        <v>2379.7999999999997</v>
      </c>
      <c r="T52" s="6">
        <f>+Q52*30.4166666666667</f>
        <v>2333.2625000000025</v>
      </c>
      <c r="U52" s="8">
        <v>3.56</v>
      </c>
      <c r="V52" s="8">
        <v>4.63</v>
      </c>
      <c r="W52" s="8">
        <v>0</v>
      </c>
      <c r="X52" s="8">
        <v>1.07</v>
      </c>
      <c r="Y52" s="8">
        <v>6.423</v>
      </c>
      <c r="Z52" s="8">
        <v>0</v>
      </c>
      <c r="AA52" s="8">
        <v>14.148999999999999</v>
      </c>
      <c r="AB52" s="8">
        <v>6.5419999999999998</v>
      </c>
      <c r="AC52" s="8">
        <v>1.1839999999999999</v>
      </c>
      <c r="AD52" s="8">
        <v>0</v>
      </c>
      <c r="AE52" s="8">
        <v>16.372</v>
      </c>
      <c r="AF52" s="8">
        <v>24.024000000000001</v>
      </c>
      <c r="AG52" s="8">
        <v>0</v>
      </c>
      <c r="AH52" s="8">
        <v>7.6520000000000001</v>
      </c>
      <c r="AI52" s="10">
        <v>0.58591014553891585</v>
      </c>
      <c r="AJ52">
        <f>+O52*P52</f>
        <v>9936.48</v>
      </c>
      <c r="AK52" s="8" t="s">
        <v>2061</v>
      </c>
    </row>
    <row r="53" spans="1:37" x14ac:dyDescent="0.35">
      <c r="A53" s="5">
        <v>126104</v>
      </c>
      <c r="B53" s="5">
        <v>3462</v>
      </c>
      <c r="C53" s="5" t="s">
        <v>243</v>
      </c>
      <c r="D53" s="5" t="s">
        <v>244</v>
      </c>
      <c r="E53" s="5" t="s">
        <v>238</v>
      </c>
      <c r="F53" s="5" t="s">
        <v>33</v>
      </c>
      <c r="G53" s="5" t="s">
        <v>34</v>
      </c>
      <c r="H53" s="5" t="s">
        <v>82</v>
      </c>
      <c r="I53" s="5">
        <v>14.620000000000001</v>
      </c>
      <c r="J53" s="5">
        <v>28.266999999999989</v>
      </c>
      <c r="K53" s="5">
        <v>5.0739999999999998</v>
      </c>
      <c r="L53" s="5">
        <v>144.417</v>
      </c>
      <c r="M53" s="5">
        <v>0.33210079145806926</v>
      </c>
      <c r="N53" s="12">
        <v>0.92848360215053771</v>
      </c>
      <c r="O53" s="5">
        <v>139</v>
      </c>
      <c r="P53" s="5">
        <v>78.34</v>
      </c>
      <c r="Q53" s="5">
        <v>76.790000000000006</v>
      </c>
      <c r="R53" s="12">
        <v>2.0184919911446775E-2</v>
      </c>
      <c r="S53" s="6">
        <f>+P53*365/12</f>
        <v>2382.8416666666667</v>
      </c>
      <c r="T53" s="6">
        <f>+Q53*30.4166666666667</f>
        <v>2335.6958333333359</v>
      </c>
      <c r="U53" s="5">
        <v>4.2290000000000001</v>
      </c>
      <c r="V53" s="5">
        <v>5.0730000000000004</v>
      </c>
      <c r="W53" s="5">
        <v>0</v>
      </c>
      <c r="X53" s="5">
        <v>0.84399999999999997</v>
      </c>
      <c r="Y53" s="5">
        <v>4.5279999999999996</v>
      </c>
      <c r="Z53" s="5">
        <v>0</v>
      </c>
      <c r="AA53" s="5">
        <v>16.936</v>
      </c>
      <c r="AB53" s="5">
        <v>10.087</v>
      </c>
      <c r="AC53" s="5">
        <v>2.3210000000000002</v>
      </c>
      <c r="AD53" s="5">
        <v>0</v>
      </c>
      <c r="AE53" s="5">
        <v>19.376999999999999</v>
      </c>
      <c r="AF53" s="5">
        <v>26.105</v>
      </c>
      <c r="AG53" s="5">
        <v>0</v>
      </c>
      <c r="AH53" s="5">
        <v>6.7279999999999998</v>
      </c>
      <c r="AI53" s="7">
        <v>0.64888450447715895</v>
      </c>
      <c r="AJ53">
        <f>+O53*P53</f>
        <v>10889.26</v>
      </c>
      <c r="AK53" s="18" t="s">
        <v>2062</v>
      </c>
    </row>
    <row r="54" spans="1:37" x14ac:dyDescent="0.35">
      <c r="A54" s="8">
        <v>163105</v>
      </c>
      <c r="B54" s="8">
        <v>3361</v>
      </c>
      <c r="C54" s="8" t="s">
        <v>444</v>
      </c>
      <c r="D54" s="8" t="s">
        <v>445</v>
      </c>
      <c r="E54" s="8" t="s">
        <v>446</v>
      </c>
      <c r="F54" s="8" t="s">
        <v>33</v>
      </c>
      <c r="G54" s="8" t="s">
        <v>34</v>
      </c>
      <c r="H54" s="8" t="s">
        <v>202</v>
      </c>
      <c r="I54" s="8">
        <v>6.585999999999995</v>
      </c>
      <c r="J54" s="8">
        <v>4.5600000000000005</v>
      </c>
      <c r="K54" s="8">
        <v>2.1519999999999997</v>
      </c>
      <c r="L54" s="8">
        <v>40.021999999999998</v>
      </c>
      <c r="M54" s="8">
        <v>0.33226725301084392</v>
      </c>
      <c r="N54" s="11">
        <v>0.97560731707317083</v>
      </c>
      <c r="O54" s="8">
        <v>39</v>
      </c>
      <c r="P54" s="8">
        <v>77.3</v>
      </c>
      <c r="Q54" s="8">
        <v>75.03</v>
      </c>
      <c r="R54" s="11">
        <v>3.0254564840730414E-2</v>
      </c>
      <c r="S54" s="9">
        <f>+P54*365/12</f>
        <v>2351.2083333333335</v>
      </c>
      <c r="T54" s="9">
        <f>+Q54*30.4166666666667</f>
        <v>2282.1625000000026</v>
      </c>
      <c r="U54" s="8">
        <v>1.3580000000000001</v>
      </c>
      <c r="V54" s="8">
        <v>2.1440000000000001</v>
      </c>
      <c r="W54" s="8">
        <v>0</v>
      </c>
      <c r="X54" s="8">
        <v>0.78600000000000003</v>
      </c>
      <c r="Y54" s="8">
        <v>1.764</v>
      </c>
      <c r="Z54" s="8">
        <v>1</v>
      </c>
      <c r="AA54" s="8">
        <v>4.7779999999999996</v>
      </c>
      <c r="AB54" s="8">
        <v>4.4119999999999999</v>
      </c>
      <c r="AC54" s="8">
        <v>0</v>
      </c>
      <c r="AD54" s="8">
        <v>0</v>
      </c>
      <c r="AE54" s="8">
        <v>5.782</v>
      </c>
      <c r="AF54" s="8">
        <v>4.556</v>
      </c>
      <c r="AG54" s="8">
        <v>1.226</v>
      </c>
      <c r="AH54" s="8">
        <v>0</v>
      </c>
      <c r="AI54" s="10">
        <v>0.69222343921139107</v>
      </c>
      <c r="AJ54">
        <f>+O54*P54</f>
        <v>3014.7</v>
      </c>
      <c r="AK54" s="8" t="s">
        <v>2063</v>
      </c>
    </row>
    <row r="55" spans="1:37" x14ac:dyDescent="0.35">
      <c r="A55" s="8">
        <v>222107</v>
      </c>
      <c r="B55" s="8">
        <v>20100</v>
      </c>
      <c r="C55" s="8" t="s">
        <v>675</v>
      </c>
      <c r="D55" s="8" t="s">
        <v>676</v>
      </c>
      <c r="E55" s="8" t="s">
        <v>677</v>
      </c>
      <c r="F55" s="8" t="s">
        <v>541</v>
      </c>
      <c r="G55" s="8" t="s">
        <v>34</v>
      </c>
      <c r="H55" s="8" t="s">
        <v>93</v>
      </c>
      <c r="I55" s="8">
        <v>10.410999999999998</v>
      </c>
      <c r="J55" s="8">
        <v>24.983999999999991</v>
      </c>
      <c r="K55" s="8">
        <v>3.6179999999999994</v>
      </c>
      <c r="L55" s="8">
        <v>117.35</v>
      </c>
      <c r="M55" s="8">
        <v>0.33244993608862372</v>
      </c>
      <c r="N55" s="11">
        <v>0.77572667785234894</v>
      </c>
      <c r="O55" s="8">
        <v>155</v>
      </c>
      <c r="P55" s="8">
        <v>98.34</v>
      </c>
      <c r="Q55" s="8">
        <v>96.42</v>
      </c>
      <c r="R55" s="11">
        <v>1.991288114499068E-2</v>
      </c>
      <c r="S55" s="6">
        <f>+P55*365/12</f>
        <v>2991.1749999999997</v>
      </c>
      <c r="T55" s="6">
        <f>+Q55*30.4166666666667</f>
        <v>2932.7750000000033</v>
      </c>
      <c r="U55" s="8">
        <v>3.4279999999999999</v>
      </c>
      <c r="V55" s="8">
        <v>3.6139999999999999</v>
      </c>
      <c r="W55" s="8">
        <v>0</v>
      </c>
      <c r="X55" s="8">
        <v>0.186</v>
      </c>
      <c r="Y55" s="8">
        <v>1.6839999999999999</v>
      </c>
      <c r="Z55" s="8">
        <v>0</v>
      </c>
      <c r="AA55" s="8">
        <v>13.554</v>
      </c>
      <c r="AB55" s="8">
        <v>8.6679999999999993</v>
      </c>
      <c r="AC55" s="8">
        <v>3.202</v>
      </c>
      <c r="AD55" s="8">
        <v>0</v>
      </c>
      <c r="AE55" s="8">
        <v>15.621</v>
      </c>
      <c r="AF55" s="8">
        <v>19.954999999999998</v>
      </c>
      <c r="AG55" s="8">
        <v>0</v>
      </c>
      <c r="AH55" s="8">
        <v>4.3339999999999996</v>
      </c>
      <c r="AI55" s="10">
        <v>0.63539794084000656</v>
      </c>
      <c r="AJ55">
        <f>+O55*P55</f>
        <v>15242.7</v>
      </c>
      <c r="AK55" s="8" t="s">
        <v>2062</v>
      </c>
    </row>
    <row r="56" spans="1:37" x14ac:dyDescent="0.35">
      <c r="A56" s="8">
        <v>502102</v>
      </c>
      <c r="B56" s="8">
        <v>3863</v>
      </c>
      <c r="C56" s="8" t="s">
        <v>1651</v>
      </c>
      <c r="D56" s="8" t="s">
        <v>1652</v>
      </c>
      <c r="E56" s="8" t="s">
        <v>1650</v>
      </c>
      <c r="F56" s="8" t="s">
        <v>1647</v>
      </c>
      <c r="G56" s="8" t="s">
        <v>34</v>
      </c>
      <c r="H56" s="8" t="s">
        <v>35</v>
      </c>
      <c r="I56" s="8">
        <v>18.622</v>
      </c>
      <c r="J56" s="8">
        <v>11.976999999999995</v>
      </c>
      <c r="K56" s="8">
        <v>4.157</v>
      </c>
      <c r="L56" s="8">
        <v>104.52699999999999</v>
      </c>
      <c r="M56" s="8">
        <v>0.33250739043500727</v>
      </c>
      <c r="N56" s="11">
        <v>0.93824642857142859</v>
      </c>
      <c r="O56" s="8">
        <v>109</v>
      </c>
      <c r="P56" s="8">
        <v>67.680000000000007</v>
      </c>
      <c r="Q56" s="8">
        <v>67.67</v>
      </c>
      <c r="R56" s="11">
        <v>1.4777597162707323E-4</v>
      </c>
      <c r="S56" s="9">
        <f>+P56*365/12</f>
        <v>2058.6</v>
      </c>
      <c r="T56" s="9">
        <f>+Q56*30.4166666666667</f>
        <v>2058.2958333333358</v>
      </c>
      <c r="U56" s="8">
        <v>3.7829999999999999</v>
      </c>
      <c r="V56" s="8">
        <v>4.1539999999999999</v>
      </c>
      <c r="W56" s="8">
        <v>0</v>
      </c>
      <c r="X56" s="8">
        <v>0.371</v>
      </c>
      <c r="Y56" s="8">
        <v>7.58</v>
      </c>
      <c r="Z56" s="8">
        <v>5</v>
      </c>
      <c r="AA56" s="8">
        <v>13.688000000000001</v>
      </c>
      <c r="AB56" s="8">
        <v>11.028</v>
      </c>
      <c r="AC56" s="8">
        <v>0</v>
      </c>
      <c r="AD56" s="8">
        <v>0</v>
      </c>
      <c r="AE56" s="8">
        <v>16.245999999999999</v>
      </c>
      <c r="AF56" s="8">
        <v>11.962999999999999</v>
      </c>
      <c r="AG56" s="8">
        <v>4.2830000000000004</v>
      </c>
      <c r="AH56" s="8">
        <v>0</v>
      </c>
      <c r="AI56" s="10">
        <v>0.77794399391124058</v>
      </c>
      <c r="AJ56">
        <f>+O56*P56</f>
        <v>7377.1200000000008</v>
      </c>
      <c r="AK56" s="8" t="s">
        <v>2065</v>
      </c>
    </row>
    <row r="57" spans="1:37" x14ac:dyDescent="0.35">
      <c r="A57" s="5">
        <v>237125</v>
      </c>
      <c r="B57" s="5">
        <v>28334</v>
      </c>
      <c r="C57" s="5" t="s">
        <v>757</v>
      </c>
      <c r="D57" s="5" t="s">
        <v>758</v>
      </c>
      <c r="E57" s="5" t="s">
        <v>759</v>
      </c>
      <c r="F57" s="5" t="s">
        <v>541</v>
      </c>
      <c r="G57" s="5" t="s">
        <v>34</v>
      </c>
      <c r="H57" s="5" t="s">
        <v>35</v>
      </c>
      <c r="I57" s="5">
        <v>12.776000000000012</v>
      </c>
      <c r="J57" s="5">
        <v>17.589000000000002</v>
      </c>
      <c r="K57" s="5">
        <v>6.05</v>
      </c>
      <c r="L57" s="5">
        <v>109.27699999999999</v>
      </c>
      <c r="M57" s="5">
        <v>0.33323572206411245</v>
      </c>
      <c r="N57" s="12">
        <v>0.91666666666666685</v>
      </c>
      <c r="O57" s="5">
        <v>120</v>
      </c>
      <c r="P57" s="5">
        <v>73.849999999999994</v>
      </c>
      <c r="Q57" s="5">
        <v>72.39</v>
      </c>
      <c r="R57" s="12">
        <v>2.0168531565133208E-2</v>
      </c>
      <c r="S57" s="6">
        <f>+P57*365/12</f>
        <v>2246.270833333333</v>
      </c>
      <c r="T57" s="6">
        <f>+Q57*30.4166666666667</f>
        <v>2201.8625000000025</v>
      </c>
      <c r="U57" s="5">
        <v>3.335</v>
      </c>
      <c r="V57" s="5">
        <v>6.048</v>
      </c>
      <c r="W57" s="5">
        <v>0</v>
      </c>
      <c r="X57" s="5">
        <v>2.7130000000000001</v>
      </c>
      <c r="Y57" s="5">
        <v>6.3250000000000002</v>
      </c>
      <c r="Z57" s="5">
        <v>0</v>
      </c>
      <c r="AA57" s="5">
        <v>12.653</v>
      </c>
      <c r="AB57" s="5">
        <v>6.3250000000000002</v>
      </c>
      <c r="AC57" s="5">
        <v>3.0000000000000001E-3</v>
      </c>
      <c r="AD57" s="5">
        <v>0</v>
      </c>
      <c r="AE57" s="5">
        <v>14.76</v>
      </c>
      <c r="AF57" s="5">
        <v>15.644</v>
      </c>
      <c r="AG57" s="5">
        <v>0</v>
      </c>
      <c r="AH57" s="5">
        <v>0.88400000000000001</v>
      </c>
      <c r="AI57" s="7">
        <v>0.66752745324173901</v>
      </c>
      <c r="AJ57">
        <f>+O57*P57</f>
        <v>8862</v>
      </c>
      <c r="AK57" s="8" t="s">
        <v>2063</v>
      </c>
    </row>
    <row r="58" spans="1:37" x14ac:dyDescent="0.35">
      <c r="A58" s="8">
        <v>505102</v>
      </c>
      <c r="B58" s="8">
        <v>12554</v>
      </c>
      <c r="C58" s="8" t="s">
        <v>1666</v>
      </c>
      <c r="D58" s="8" t="s">
        <v>1667</v>
      </c>
      <c r="E58" s="8" t="s">
        <v>1665</v>
      </c>
      <c r="F58" s="8" t="s">
        <v>1647</v>
      </c>
      <c r="G58" s="8" t="s">
        <v>41</v>
      </c>
      <c r="H58" s="8" t="s">
        <v>42</v>
      </c>
      <c r="I58" s="8">
        <v>8.322000000000001</v>
      </c>
      <c r="J58" s="8">
        <v>10.083000000000002</v>
      </c>
      <c r="K58" s="8">
        <v>2.9520000000000004</v>
      </c>
      <c r="L58" s="8">
        <v>64.074999999999989</v>
      </c>
      <c r="M58" s="8">
        <v>0.33331252438548586</v>
      </c>
      <c r="N58" s="11">
        <v>0.87214372146118724</v>
      </c>
      <c r="O58" s="8">
        <v>65</v>
      </c>
      <c r="P58" s="8">
        <v>64.319999999999993</v>
      </c>
      <c r="Q58" s="8">
        <v>64.319999999999993</v>
      </c>
      <c r="R58" s="11">
        <v>0</v>
      </c>
      <c r="S58" s="9">
        <f>+P58*365/12</f>
        <v>1956.3999999999999</v>
      </c>
      <c r="T58" s="9">
        <f>+Q58*30.4166666666667</f>
        <v>1956.4000000000019</v>
      </c>
      <c r="U58" s="8">
        <v>2.2679999999999998</v>
      </c>
      <c r="V58" s="8">
        <v>2.95</v>
      </c>
      <c r="W58" s="8">
        <v>0</v>
      </c>
      <c r="X58" s="8">
        <v>0.68200000000000005</v>
      </c>
      <c r="Y58" s="8">
        <v>3.052</v>
      </c>
      <c r="Z58" s="8">
        <v>0</v>
      </c>
      <c r="AA58" s="8">
        <v>8.56</v>
      </c>
      <c r="AB58" s="8">
        <v>5.2670000000000003</v>
      </c>
      <c r="AC58" s="8">
        <v>0.24099999999999999</v>
      </c>
      <c r="AD58" s="8">
        <v>0</v>
      </c>
      <c r="AE58" s="8">
        <v>10.164999999999999</v>
      </c>
      <c r="AF58" s="8">
        <v>10.081</v>
      </c>
      <c r="AG58" s="8">
        <v>8.4000000000000005E-2</v>
      </c>
      <c r="AH58" s="8">
        <v>0</v>
      </c>
      <c r="AI58" s="10">
        <v>0.75118655663402745</v>
      </c>
      <c r="AJ58">
        <f>+O58*P58</f>
        <v>4180.7999999999993</v>
      </c>
      <c r="AK58" s="8" t="s">
        <v>2065</v>
      </c>
    </row>
    <row r="59" spans="1:37" x14ac:dyDescent="0.35">
      <c r="A59" s="8">
        <v>103107</v>
      </c>
      <c r="B59" s="8">
        <v>9029</v>
      </c>
      <c r="C59" s="8" t="s">
        <v>101</v>
      </c>
      <c r="D59" s="8" t="s">
        <v>102</v>
      </c>
      <c r="E59" s="8" t="s">
        <v>96</v>
      </c>
      <c r="F59" s="8" t="s">
        <v>33</v>
      </c>
      <c r="G59" s="8" t="s">
        <v>34</v>
      </c>
      <c r="H59" s="8" t="s">
        <v>79</v>
      </c>
      <c r="I59" s="8">
        <v>12.554</v>
      </c>
      <c r="J59" s="8">
        <v>30.077000000000016</v>
      </c>
      <c r="K59" s="8">
        <v>6.8039999999999985</v>
      </c>
      <c r="L59" s="8">
        <v>147.828</v>
      </c>
      <c r="M59" s="8">
        <v>0.33440890764943054</v>
      </c>
      <c r="N59" s="11">
        <v>0.93386250000000015</v>
      </c>
      <c r="O59" s="8">
        <v>129</v>
      </c>
      <c r="P59" s="8">
        <v>78.930000000000007</v>
      </c>
      <c r="Q59" s="8">
        <v>77.37</v>
      </c>
      <c r="R59" s="11">
        <v>2.0162853819309934E-2</v>
      </c>
      <c r="S59" s="9">
        <f>+P59*365/12</f>
        <v>2400.7874999999999</v>
      </c>
      <c r="T59" s="9">
        <f>+Q59*30.4166666666667</f>
        <v>2353.3375000000028</v>
      </c>
      <c r="U59" s="8">
        <v>4.2569999999999997</v>
      </c>
      <c r="V59" s="8">
        <v>6.0430000000000001</v>
      </c>
      <c r="W59" s="8">
        <v>0</v>
      </c>
      <c r="X59" s="8">
        <v>1.786</v>
      </c>
      <c r="Y59" s="8">
        <v>6.3040000000000003</v>
      </c>
      <c r="Z59" s="8">
        <v>0</v>
      </c>
      <c r="AA59" s="8">
        <v>16.864000000000001</v>
      </c>
      <c r="AB59" s="8">
        <v>5.8040000000000003</v>
      </c>
      <c r="AC59" s="8">
        <v>4.7560000000000002</v>
      </c>
      <c r="AD59" s="8">
        <v>0</v>
      </c>
      <c r="AE59" s="8">
        <v>19.14</v>
      </c>
      <c r="AF59" s="8">
        <v>28.93</v>
      </c>
      <c r="AG59" s="8">
        <v>0</v>
      </c>
      <c r="AH59" s="8">
        <v>9.7899999999999991</v>
      </c>
      <c r="AI59" s="10">
        <v>0.64134403321163147</v>
      </c>
      <c r="AJ59">
        <f>+O59*P59</f>
        <v>10181.970000000001</v>
      </c>
      <c r="AK59" s="8" t="s">
        <v>2062</v>
      </c>
    </row>
    <row r="60" spans="1:37" x14ac:dyDescent="0.35">
      <c r="A60" s="8">
        <v>525106</v>
      </c>
      <c r="B60" s="8">
        <v>20513</v>
      </c>
      <c r="C60" s="8" t="s">
        <v>1803</v>
      </c>
      <c r="D60" s="8" t="s">
        <v>1804</v>
      </c>
      <c r="E60" s="8" t="s">
        <v>1797</v>
      </c>
      <c r="F60" s="8" t="s">
        <v>1647</v>
      </c>
      <c r="G60" s="8" t="s">
        <v>41</v>
      </c>
      <c r="H60" s="8" t="s">
        <v>42</v>
      </c>
      <c r="I60" s="8">
        <v>7.5669999999999975</v>
      </c>
      <c r="J60" s="8">
        <v>11.982999999999999</v>
      </c>
      <c r="K60" s="8">
        <v>2.206</v>
      </c>
      <c r="L60" s="8">
        <v>64.930000000000007</v>
      </c>
      <c r="M60" s="8">
        <v>0.33506853534575687</v>
      </c>
      <c r="N60" s="11">
        <v>0.84444166666666676</v>
      </c>
      <c r="O60" s="8">
        <v>73</v>
      </c>
      <c r="P60" s="8">
        <v>72.34</v>
      </c>
      <c r="Q60" s="8">
        <v>72.34</v>
      </c>
      <c r="R60" s="11">
        <v>0</v>
      </c>
      <c r="S60" s="9">
        <f>+P60*365/12</f>
        <v>2200.3416666666667</v>
      </c>
      <c r="T60" s="9">
        <f>+Q60*30.4166666666667</f>
        <v>2200.341666666669</v>
      </c>
      <c r="U60" s="8">
        <v>1.875</v>
      </c>
      <c r="V60" s="8">
        <v>2.206</v>
      </c>
      <c r="W60" s="8">
        <v>0</v>
      </c>
      <c r="X60" s="8">
        <v>0.33100000000000002</v>
      </c>
      <c r="Y60" s="8">
        <v>1.738</v>
      </c>
      <c r="Z60" s="8">
        <v>0</v>
      </c>
      <c r="AA60" s="8">
        <v>7.6820000000000004</v>
      </c>
      <c r="AB60" s="8">
        <v>5.8230000000000004</v>
      </c>
      <c r="AC60" s="8">
        <v>0.121</v>
      </c>
      <c r="AD60" s="8">
        <v>0</v>
      </c>
      <c r="AE60" s="8">
        <v>8.85</v>
      </c>
      <c r="AF60" s="8">
        <v>11.94</v>
      </c>
      <c r="AG60" s="8">
        <v>0</v>
      </c>
      <c r="AH60" s="8">
        <v>3.09</v>
      </c>
      <c r="AI60" s="10">
        <v>0.6445208759632548</v>
      </c>
      <c r="AJ60">
        <f>+O60*P60</f>
        <v>5280.8200000000006</v>
      </c>
      <c r="AK60" s="8" t="s">
        <v>2062</v>
      </c>
    </row>
    <row r="61" spans="1:37" x14ac:dyDescent="0.35">
      <c r="A61" s="8">
        <v>145107</v>
      </c>
      <c r="B61" s="8">
        <v>3271</v>
      </c>
      <c r="C61" s="8" t="s">
        <v>350</v>
      </c>
      <c r="D61" s="8" t="s">
        <v>351</v>
      </c>
      <c r="E61" s="8" t="s">
        <v>347</v>
      </c>
      <c r="F61" s="8" t="s">
        <v>33</v>
      </c>
      <c r="G61" s="8" t="s">
        <v>34</v>
      </c>
      <c r="H61" s="8" t="s">
        <v>79</v>
      </c>
      <c r="I61" s="8">
        <v>7.7599999999999989</v>
      </c>
      <c r="J61" s="8">
        <v>6.9619999999999997</v>
      </c>
      <c r="K61" s="8">
        <v>1.452</v>
      </c>
      <c r="L61" s="8">
        <v>48.253999999999998</v>
      </c>
      <c r="M61" s="8">
        <v>0.33518464790483693</v>
      </c>
      <c r="N61" s="11">
        <v>0.9558856209150326</v>
      </c>
      <c r="O61" s="8">
        <v>51</v>
      </c>
      <c r="P61" s="8">
        <v>80.86</v>
      </c>
      <c r="Q61" s="8">
        <v>79.27</v>
      </c>
      <c r="R61" s="11">
        <v>2.0058029519364196E-2</v>
      </c>
      <c r="S61" s="9">
        <f>+P61*365/12</f>
        <v>2459.4916666666668</v>
      </c>
      <c r="T61" s="9">
        <f>+Q61*30.4166666666667</f>
        <v>2411.1291666666693</v>
      </c>
      <c r="U61" s="8">
        <v>1.413</v>
      </c>
      <c r="V61" s="8">
        <v>1.45</v>
      </c>
      <c r="W61" s="8">
        <v>0</v>
      </c>
      <c r="X61" s="8">
        <v>3.6999999999999998E-2</v>
      </c>
      <c r="Y61" s="8">
        <v>2.085</v>
      </c>
      <c r="Z61" s="8">
        <v>2</v>
      </c>
      <c r="AA61" s="8">
        <v>5.62</v>
      </c>
      <c r="AB61" s="8">
        <v>5.6669999999999998</v>
      </c>
      <c r="AC61" s="8">
        <v>0</v>
      </c>
      <c r="AD61" s="8">
        <v>0</v>
      </c>
      <c r="AE61" s="8">
        <v>6.4569999999999999</v>
      </c>
      <c r="AF61" s="8">
        <v>6.0629999999999997</v>
      </c>
      <c r="AG61" s="8">
        <v>0.39400000000000002</v>
      </c>
      <c r="AH61" s="8">
        <v>0</v>
      </c>
      <c r="AI61" s="10">
        <v>0.64645432351104293</v>
      </c>
      <c r="AJ61">
        <f>+O61*P61</f>
        <v>4123.8599999999997</v>
      </c>
      <c r="AK61" s="8" t="s">
        <v>2062</v>
      </c>
    </row>
    <row r="62" spans="1:37" x14ac:dyDescent="0.35">
      <c r="A62" s="8">
        <v>242101</v>
      </c>
      <c r="B62" s="8">
        <v>3554</v>
      </c>
      <c r="C62" s="8" t="s">
        <v>776</v>
      </c>
      <c r="D62" s="8" t="s">
        <v>305</v>
      </c>
      <c r="E62" s="8" t="s">
        <v>777</v>
      </c>
      <c r="F62" s="8" t="s">
        <v>541</v>
      </c>
      <c r="G62" s="8" t="s">
        <v>34</v>
      </c>
      <c r="H62" s="8" t="s">
        <v>79</v>
      </c>
      <c r="I62" s="8">
        <v>14.130000000000004</v>
      </c>
      <c r="J62" s="8">
        <v>17.08300000000002</v>
      </c>
      <c r="K62" s="8">
        <v>6.3859999999999983</v>
      </c>
      <c r="L62" s="8">
        <v>112.08400000000002</v>
      </c>
      <c r="M62" s="8">
        <v>0.33545376681774397</v>
      </c>
      <c r="N62" s="11">
        <v>0.94765936639118464</v>
      </c>
      <c r="O62" s="8">
        <v>109</v>
      </c>
      <c r="P62" s="8">
        <v>73.650000000000006</v>
      </c>
      <c r="Q62" s="8">
        <v>72.209999999999994</v>
      </c>
      <c r="R62" s="11">
        <v>1.9941836310760408E-2</v>
      </c>
      <c r="S62" s="9">
        <f>+P62*365/12</f>
        <v>2240.1875000000005</v>
      </c>
      <c r="T62" s="9">
        <f>+Q62*30.4166666666667</f>
        <v>2196.3875000000021</v>
      </c>
      <c r="U62" s="8">
        <v>3.4710000000000001</v>
      </c>
      <c r="V62" s="8">
        <v>5.6280000000000001</v>
      </c>
      <c r="W62" s="8">
        <v>0</v>
      </c>
      <c r="X62" s="8">
        <v>2.157</v>
      </c>
      <c r="Y62" s="8">
        <v>4.5449999999999999</v>
      </c>
      <c r="Z62" s="8">
        <v>0</v>
      </c>
      <c r="AA62" s="8">
        <v>13.776</v>
      </c>
      <c r="AB62" s="8">
        <v>9.0850000000000009</v>
      </c>
      <c r="AC62" s="8">
        <v>0.14599999999999999</v>
      </c>
      <c r="AD62" s="8">
        <v>0</v>
      </c>
      <c r="AE62" s="8">
        <v>15.49</v>
      </c>
      <c r="AF62" s="8">
        <v>16.734000000000002</v>
      </c>
      <c r="AG62" s="8">
        <v>0</v>
      </c>
      <c r="AH62" s="8">
        <v>1.244</v>
      </c>
      <c r="AI62" s="10">
        <v>0.69374560054227397</v>
      </c>
      <c r="AJ62">
        <f>+O62*P62</f>
        <v>8027.85</v>
      </c>
      <c r="AK62" s="8" t="s">
        <v>2063</v>
      </c>
    </row>
    <row r="63" spans="1:37" x14ac:dyDescent="0.35">
      <c r="A63" s="8">
        <v>153101</v>
      </c>
      <c r="B63" s="8">
        <v>3781</v>
      </c>
      <c r="C63" s="8" t="s">
        <v>398</v>
      </c>
      <c r="D63" s="8" t="s">
        <v>399</v>
      </c>
      <c r="E63" s="8" t="s">
        <v>400</v>
      </c>
      <c r="F63" s="8" t="s">
        <v>33</v>
      </c>
      <c r="G63" s="8" t="s">
        <v>34</v>
      </c>
      <c r="H63" s="8" t="s">
        <v>82</v>
      </c>
      <c r="I63" s="8">
        <v>14.194999999999999</v>
      </c>
      <c r="J63" s="8">
        <v>34.352000000000025</v>
      </c>
      <c r="K63" s="8">
        <v>5.9719999999999995</v>
      </c>
      <c r="L63" s="8">
        <v>162.06099999999998</v>
      </c>
      <c r="M63" s="8">
        <v>0.33641036399874141</v>
      </c>
      <c r="N63" s="11">
        <v>0.96228928571428574</v>
      </c>
      <c r="O63" s="8">
        <v>139</v>
      </c>
      <c r="P63" s="8">
        <v>88.25</v>
      </c>
      <c r="Q63" s="8">
        <v>86.52</v>
      </c>
      <c r="R63" s="11">
        <v>1.9995376791493324E-2</v>
      </c>
      <c r="S63" s="9">
        <f>+P63*365/12</f>
        <v>2684.2708333333335</v>
      </c>
      <c r="T63" s="9">
        <f>+Q63*30.4166666666667</f>
        <v>2631.6500000000028</v>
      </c>
      <c r="U63" s="8">
        <v>4.88</v>
      </c>
      <c r="V63" s="8">
        <v>5.9640000000000004</v>
      </c>
      <c r="W63" s="8">
        <v>0</v>
      </c>
      <c r="X63" s="8">
        <v>1.0840000000000001</v>
      </c>
      <c r="Y63" s="8">
        <v>3.6120000000000001</v>
      </c>
      <c r="Z63" s="8">
        <v>0</v>
      </c>
      <c r="AA63" s="8">
        <v>19.777999999999999</v>
      </c>
      <c r="AB63" s="8">
        <v>10.581</v>
      </c>
      <c r="AC63" s="8">
        <v>5.585</v>
      </c>
      <c r="AD63" s="8">
        <v>0</v>
      </c>
      <c r="AE63" s="8">
        <v>22.484000000000002</v>
      </c>
      <c r="AF63" s="8">
        <v>31.082000000000001</v>
      </c>
      <c r="AG63" s="8">
        <v>0</v>
      </c>
      <c r="AH63" s="8">
        <v>8.5980000000000008</v>
      </c>
      <c r="AI63" s="10">
        <v>0.68014606437652159</v>
      </c>
      <c r="AJ63">
        <f>+O63*P63</f>
        <v>12266.75</v>
      </c>
      <c r="AK63" s="8" t="s">
        <v>2063</v>
      </c>
    </row>
    <row r="64" spans="1:37" x14ac:dyDescent="0.35">
      <c r="A64" s="5">
        <v>340103</v>
      </c>
      <c r="B64" s="5">
        <v>3607</v>
      </c>
      <c r="C64" s="5" t="s">
        <v>1147</v>
      </c>
      <c r="D64" s="5" t="s">
        <v>1148</v>
      </c>
      <c r="E64" s="5" t="s">
        <v>1146</v>
      </c>
      <c r="F64" s="5" t="s">
        <v>925</v>
      </c>
      <c r="G64" s="5" t="s">
        <v>34</v>
      </c>
      <c r="H64" s="5" t="s">
        <v>35</v>
      </c>
      <c r="I64" s="5">
        <v>8.2940000000000005</v>
      </c>
      <c r="J64" s="5">
        <v>6.8600000000000021</v>
      </c>
      <c r="K64" s="5">
        <v>1.974</v>
      </c>
      <c r="L64" s="5">
        <v>50.813000000000002</v>
      </c>
      <c r="M64" s="5">
        <v>0.33707909393265506</v>
      </c>
      <c r="N64" s="12">
        <v>0.98718141025641004</v>
      </c>
      <c r="O64" s="5">
        <v>40</v>
      </c>
      <c r="P64" s="5">
        <v>67.680000000000007</v>
      </c>
      <c r="Q64" s="5">
        <v>66.349999999999994</v>
      </c>
      <c r="R64" s="12">
        <v>2.0045214770158415E-2</v>
      </c>
      <c r="S64" s="6">
        <f>+P64*365/12</f>
        <v>2058.6</v>
      </c>
      <c r="T64" s="6">
        <f>+Q64*30.4166666666667</f>
        <v>2018.1458333333353</v>
      </c>
      <c r="U64" s="5">
        <v>1.597</v>
      </c>
      <c r="V64" s="5">
        <v>1.9750000000000001</v>
      </c>
      <c r="W64" s="5">
        <v>0</v>
      </c>
      <c r="X64" s="5">
        <v>0.378</v>
      </c>
      <c r="Y64" s="5">
        <v>3.548</v>
      </c>
      <c r="Z64" s="5">
        <v>2</v>
      </c>
      <c r="AA64" s="5">
        <v>6.3689999999999998</v>
      </c>
      <c r="AB64" s="5">
        <v>4.7380000000000004</v>
      </c>
      <c r="AC64" s="5">
        <v>0</v>
      </c>
      <c r="AD64" s="5">
        <v>0</v>
      </c>
      <c r="AE64" s="5">
        <v>7.35</v>
      </c>
      <c r="AF64" s="5">
        <v>7.1260000000000003</v>
      </c>
      <c r="AG64" s="5">
        <v>0.224</v>
      </c>
      <c r="AH64" s="5">
        <v>0</v>
      </c>
      <c r="AI64" s="7">
        <v>0.69091302700654866</v>
      </c>
      <c r="AJ64">
        <f>+O64*P64</f>
        <v>2707.2000000000003</v>
      </c>
      <c r="AK64" s="8" t="s">
        <v>2063</v>
      </c>
    </row>
    <row r="65" spans="1:37" x14ac:dyDescent="0.35">
      <c r="A65" s="8">
        <v>161102</v>
      </c>
      <c r="B65" s="8">
        <v>3391</v>
      </c>
      <c r="C65" s="8" t="s">
        <v>439</v>
      </c>
      <c r="D65" s="8" t="s">
        <v>440</v>
      </c>
      <c r="E65" s="8" t="s">
        <v>438</v>
      </c>
      <c r="F65" s="8" t="s">
        <v>33</v>
      </c>
      <c r="G65" s="8" t="s">
        <v>41</v>
      </c>
      <c r="H65" s="8" t="s">
        <v>42</v>
      </c>
      <c r="I65" s="8">
        <v>4.5920000000000005</v>
      </c>
      <c r="J65" s="8">
        <v>5.6450000000000005</v>
      </c>
      <c r="K65" s="8">
        <v>0.72399999999999998</v>
      </c>
      <c r="L65" s="8">
        <v>32.491</v>
      </c>
      <c r="M65" s="8">
        <v>0.33735495983503133</v>
      </c>
      <c r="N65" s="11">
        <v>0.95588627450980401</v>
      </c>
      <c r="O65" s="8">
        <v>30</v>
      </c>
      <c r="P65" s="8">
        <v>72.7</v>
      </c>
      <c r="Q65" s="8">
        <v>71.27</v>
      </c>
      <c r="R65" s="11">
        <v>2.0064543286095304E-2</v>
      </c>
      <c r="S65" s="9">
        <f>+P65*365/12</f>
        <v>2211.2916666666665</v>
      </c>
      <c r="T65" s="9">
        <f>+Q65*30.4166666666667</f>
        <v>2167.7958333333354</v>
      </c>
      <c r="U65" s="8">
        <v>1.0860000000000001</v>
      </c>
      <c r="V65" s="8">
        <v>0.72299999999999998</v>
      </c>
      <c r="W65" s="8">
        <v>0.36299999999999999</v>
      </c>
      <c r="X65" s="8">
        <v>0</v>
      </c>
      <c r="Y65" s="8">
        <v>2.1</v>
      </c>
      <c r="Z65" s="8">
        <v>0</v>
      </c>
      <c r="AA65" s="8">
        <v>4.2889999999999997</v>
      </c>
      <c r="AB65" s="8">
        <v>2.4910000000000001</v>
      </c>
      <c r="AC65" s="8">
        <v>0</v>
      </c>
      <c r="AD65" s="8">
        <v>0</v>
      </c>
      <c r="AE65" s="8">
        <v>4.923</v>
      </c>
      <c r="AF65" s="8">
        <v>6.1740000000000004</v>
      </c>
      <c r="AG65" s="8">
        <v>0</v>
      </c>
      <c r="AH65" s="8">
        <v>1.2509999999999999</v>
      </c>
      <c r="AI65" s="10">
        <v>0.75655620204064422</v>
      </c>
      <c r="AJ65">
        <f>+O65*P65</f>
        <v>2181</v>
      </c>
      <c r="AK65" s="8" t="s">
        <v>2065</v>
      </c>
    </row>
    <row r="66" spans="1:37" x14ac:dyDescent="0.35">
      <c r="A66" s="5">
        <v>546103</v>
      </c>
      <c r="B66" s="5">
        <v>27408</v>
      </c>
      <c r="C66" s="5" t="s">
        <v>1954</v>
      </c>
      <c r="D66" s="5" t="s">
        <v>1955</v>
      </c>
      <c r="E66" s="5" t="s">
        <v>1953</v>
      </c>
      <c r="F66" s="5" t="s">
        <v>1647</v>
      </c>
      <c r="G66" s="5" t="s">
        <v>34</v>
      </c>
      <c r="H66" s="5" t="s">
        <v>93</v>
      </c>
      <c r="I66" s="5">
        <v>7.9699999999999944</v>
      </c>
      <c r="J66" s="5">
        <v>5.2249999999999979</v>
      </c>
      <c r="K66" s="5">
        <v>0.97200000000000009</v>
      </c>
      <c r="L66" s="5">
        <v>41.838999999999999</v>
      </c>
      <c r="M66" s="5">
        <v>0.3386075193001743</v>
      </c>
      <c r="N66" s="12">
        <v>0.88828971631205678</v>
      </c>
      <c r="O66" s="5">
        <v>47</v>
      </c>
      <c r="P66" s="5">
        <v>84.04</v>
      </c>
      <c r="Q66" s="5">
        <v>91.83</v>
      </c>
      <c r="R66" s="12">
        <v>-8.4830665359904134E-2</v>
      </c>
      <c r="S66" s="6">
        <f>+P66*365/12</f>
        <v>2556.2166666666667</v>
      </c>
      <c r="T66" s="6">
        <f>+Q66*30.4166666666667</f>
        <v>2793.1625000000031</v>
      </c>
      <c r="U66" s="5">
        <v>1.31</v>
      </c>
      <c r="V66" s="5">
        <v>0.97199999999999998</v>
      </c>
      <c r="W66" s="5">
        <v>0.33800000000000002</v>
      </c>
      <c r="X66" s="5">
        <v>0</v>
      </c>
      <c r="Y66" s="5">
        <v>3.7090000000000001</v>
      </c>
      <c r="Z66" s="5">
        <v>2</v>
      </c>
      <c r="AA66" s="5">
        <v>5.4770000000000003</v>
      </c>
      <c r="AB66" s="5">
        <v>4.1719999999999997</v>
      </c>
      <c r="AC66" s="5">
        <v>0</v>
      </c>
      <c r="AD66" s="5">
        <v>0</v>
      </c>
      <c r="AE66" s="5">
        <v>6.0220000000000002</v>
      </c>
      <c r="AF66" s="5">
        <v>5.2190000000000003</v>
      </c>
      <c r="AG66" s="5">
        <v>0.80300000000000005</v>
      </c>
      <c r="AH66" s="5">
        <v>0</v>
      </c>
      <c r="AI66" s="7">
        <v>0.75207910418440183</v>
      </c>
      <c r="AJ66">
        <f>+O66*P66</f>
        <v>3949.88</v>
      </c>
      <c r="AK66" s="8" t="s">
        <v>2065</v>
      </c>
    </row>
    <row r="67" spans="1:37" x14ac:dyDescent="0.35">
      <c r="A67" s="8">
        <v>214110</v>
      </c>
      <c r="B67" s="8">
        <v>3578</v>
      </c>
      <c r="C67" s="8" t="s">
        <v>631</v>
      </c>
      <c r="D67" s="8" t="s">
        <v>632</v>
      </c>
      <c r="E67" s="8" t="s">
        <v>624</v>
      </c>
      <c r="F67" s="8" t="s">
        <v>541</v>
      </c>
      <c r="G67" s="8" t="s">
        <v>34</v>
      </c>
      <c r="H67" s="8" t="s">
        <v>82</v>
      </c>
      <c r="I67" s="8">
        <v>10.477999999999996</v>
      </c>
      <c r="J67" s="8">
        <v>23.838999999999988</v>
      </c>
      <c r="K67" s="8">
        <v>4.487000000000001</v>
      </c>
      <c r="L67" s="8">
        <v>114.508</v>
      </c>
      <c r="M67" s="8">
        <v>0.33887588640095007</v>
      </c>
      <c r="N67" s="11">
        <v>0.95347499999999996</v>
      </c>
      <c r="O67" s="8">
        <v>106</v>
      </c>
      <c r="P67" s="8">
        <v>77.989999999999995</v>
      </c>
      <c r="Q67" s="8">
        <v>76.459999999999994</v>
      </c>
      <c r="R67" s="11">
        <v>2.0010462987182898E-2</v>
      </c>
      <c r="S67" s="9">
        <f>+P67*365/12</f>
        <v>2372.1958333333332</v>
      </c>
      <c r="T67" s="9">
        <f>+Q67*30.4166666666667</f>
        <v>2325.6583333333356</v>
      </c>
      <c r="U67" s="8">
        <v>3.45</v>
      </c>
      <c r="V67" s="8">
        <v>4.2830000000000004</v>
      </c>
      <c r="W67" s="8">
        <v>0</v>
      </c>
      <c r="X67" s="8">
        <v>0.83299999999999996</v>
      </c>
      <c r="Y67" s="8">
        <v>3.0830000000000002</v>
      </c>
      <c r="Z67" s="8">
        <v>0</v>
      </c>
      <c r="AA67" s="8">
        <v>13.127000000000001</v>
      </c>
      <c r="AB67" s="8">
        <v>6.8529999999999998</v>
      </c>
      <c r="AC67" s="8">
        <v>3.1909999999999998</v>
      </c>
      <c r="AD67" s="8">
        <v>0</v>
      </c>
      <c r="AE67" s="8">
        <v>15.712999999999999</v>
      </c>
      <c r="AF67" s="8">
        <v>21.942</v>
      </c>
      <c r="AG67" s="8">
        <v>0</v>
      </c>
      <c r="AH67" s="8">
        <v>6.2290000000000001</v>
      </c>
      <c r="AI67" s="10">
        <v>0.62160545519799015</v>
      </c>
      <c r="AJ67">
        <f>+O67*P67</f>
        <v>8266.9399999999987</v>
      </c>
      <c r="AK67" s="8" t="s">
        <v>2062</v>
      </c>
    </row>
    <row r="68" spans="1:37" x14ac:dyDescent="0.35">
      <c r="A68" s="8">
        <v>508137</v>
      </c>
      <c r="B68" s="8">
        <v>26670</v>
      </c>
      <c r="C68" s="8" t="s">
        <v>1709</v>
      </c>
      <c r="D68" s="8" t="s">
        <v>1710</v>
      </c>
      <c r="E68" s="8" t="s">
        <v>1684</v>
      </c>
      <c r="F68" s="8" t="s">
        <v>1647</v>
      </c>
      <c r="G68" s="8" t="s">
        <v>34</v>
      </c>
      <c r="H68" s="8" t="s">
        <v>93</v>
      </c>
      <c r="I68" s="8">
        <v>7.5629999999999979</v>
      </c>
      <c r="J68" s="8">
        <v>12.148999999999999</v>
      </c>
      <c r="K68" s="8">
        <v>2.2869999999999999</v>
      </c>
      <c r="L68" s="8">
        <v>64.783000000000001</v>
      </c>
      <c r="M68" s="8">
        <v>0.33957982804130704</v>
      </c>
      <c r="N68" s="11">
        <v>0.44295145413870229</v>
      </c>
      <c r="O68" s="8">
        <v>136</v>
      </c>
      <c r="P68" s="8">
        <v>99.46</v>
      </c>
      <c r="Q68" s="8">
        <v>99.46</v>
      </c>
      <c r="R68" s="11">
        <v>0</v>
      </c>
      <c r="S68" s="6">
        <f>+P68*365/12</f>
        <v>3025.2416666666663</v>
      </c>
      <c r="T68" s="6">
        <f>+Q68*30.4166666666667</f>
        <v>3025.24166666667</v>
      </c>
      <c r="U68" s="8">
        <v>1.8520000000000001</v>
      </c>
      <c r="V68" s="8">
        <v>2.2869999999999999</v>
      </c>
      <c r="W68" s="8">
        <v>0</v>
      </c>
      <c r="X68" s="8">
        <v>0.435</v>
      </c>
      <c r="Y68" s="8">
        <v>2.08</v>
      </c>
      <c r="Z68" s="8">
        <v>0</v>
      </c>
      <c r="AA68" s="8">
        <v>7.1029999999999998</v>
      </c>
      <c r="AB68" s="8">
        <v>5.47</v>
      </c>
      <c r="AC68" s="8">
        <v>0</v>
      </c>
      <c r="AD68" s="8">
        <v>0</v>
      </c>
      <c r="AE68" s="8">
        <v>8.2620000000000005</v>
      </c>
      <c r="AF68" s="8">
        <v>9.891</v>
      </c>
      <c r="AG68" s="8">
        <v>0</v>
      </c>
      <c r="AH68" s="8">
        <v>1.629</v>
      </c>
      <c r="AI68" s="10">
        <v>0.61170052832782096</v>
      </c>
      <c r="AJ68">
        <f>+O68*P68</f>
        <v>13526.56</v>
      </c>
      <c r="AK68" s="8" t="s">
        <v>2062</v>
      </c>
    </row>
    <row r="69" spans="1:37" x14ac:dyDescent="0.35">
      <c r="A69" s="8">
        <v>112103</v>
      </c>
      <c r="B69" s="8">
        <v>3529</v>
      </c>
      <c r="C69" s="8" t="s">
        <v>162</v>
      </c>
      <c r="D69" s="8" t="s">
        <v>163</v>
      </c>
      <c r="E69" s="8" t="s">
        <v>158</v>
      </c>
      <c r="F69" s="8" t="s">
        <v>33</v>
      </c>
      <c r="G69" s="8" t="s">
        <v>34</v>
      </c>
      <c r="H69" s="8" t="s">
        <v>82</v>
      </c>
      <c r="I69" s="8">
        <v>13.832000000000003</v>
      </c>
      <c r="J69" s="8">
        <v>24.121999999999993</v>
      </c>
      <c r="K69" s="8">
        <v>5.8760000000000012</v>
      </c>
      <c r="L69" s="8">
        <v>128.86099999999999</v>
      </c>
      <c r="M69" s="8">
        <v>0.34013394277554887</v>
      </c>
      <c r="N69" s="11">
        <v>0.98473021628498747</v>
      </c>
      <c r="O69" s="8">
        <v>121</v>
      </c>
      <c r="P69" s="8">
        <v>79.05</v>
      </c>
      <c r="Q69" s="8">
        <v>77.5</v>
      </c>
      <c r="R69" s="11">
        <v>2.0000000000000018E-2</v>
      </c>
      <c r="S69" s="9">
        <f>+P69*365/12</f>
        <v>2404.4375</v>
      </c>
      <c r="T69" s="9">
        <f>+Q69*30.4166666666667</f>
        <v>2357.2916666666692</v>
      </c>
      <c r="U69" s="8">
        <v>3.6819999999999999</v>
      </c>
      <c r="V69" s="8">
        <v>5.8689999999999998</v>
      </c>
      <c r="W69" s="8">
        <v>0</v>
      </c>
      <c r="X69" s="8">
        <v>2.1869999999999998</v>
      </c>
      <c r="Y69" s="8">
        <v>3.1459999999999999</v>
      </c>
      <c r="Z69" s="8">
        <v>0</v>
      </c>
      <c r="AA69" s="8">
        <v>14.836</v>
      </c>
      <c r="AB69" s="8">
        <v>10.675000000000001</v>
      </c>
      <c r="AC69" s="8">
        <v>1.0149999999999999</v>
      </c>
      <c r="AD69" s="8">
        <v>0</v>
      </c>
      <c r="AE69" s="8">
        <v>17.065000000000001</v>
      </c>
      <c r="AF69" s="8">
        <v>21.402999999999999</v>
      </c>
      <c r="AG69" s="8">
        <v>0</v>
      </c>
      <c r="AH69" s="8">
        <v>4.3380000000000001</v>
      </c>
      <c r="AI69" s="10">
        <v>0.62633414125951448</v>
      </c>
      <c r="AJ69">
        <f>+O69*P69</f>
        <v>9565.0499999999993</v>
      </c>
      <c r="AK69" s="8" t="s">
        <v>2062</v>
      </c>
    </row>
    <row r="70" spans="1:37" x14ac:dyDescent="0.35">
      <c r="A70" s="8">
        <v>102145</v>
      </c>
      <c r="B70" s="8">
        <v>21122</v>
      </c>
      <c r="C70" s="8" t="s">
        <v>83</v>
      </c>
      <c r="D70" s="8" t="s">
        <v>84</v>
      </c>
      <c r="E70" s="8" t="s">
        <v>51</v>
      </c>
      <c r="F70" s="8" t="s">
        <v>33</v>
      </c>
      <c r="G70" s="8" t="s">
        <v>34</v>
      </c>
      <c r="H70" s="8" t="s">
        <v>82</v>
      </c>
      <c r="I70" s="8">
        <v>10.247999999999996</v>
      </c>
      <c r="J70" s="8">
        <v>17.582000000000011</v>
      </c>
      <c r="K70" s="8">
        <v>2.9800000000000004</v>
      </c>
      <c r="L70" s="8">
        <v>90.195999999999998</v>
      </c>
      <c r="M70" s="8">
        <v>0.34158942746906745</v>
      </c>
      <c r="N70" s="11">
        <v>0.95123705673758863</v>
      </c>
      <c r="O70" s="8">
        <v>86</v>
      </c>
      <c r="P70" s="8">
        <v>91.94</v>
      </c>
      <c r="Q70" s="8">
        <v>90.14</v>
      </c>
      <c r="R70" s="11">
        <v>1.9968937208786341E-2</v>
      </c>
      <c r="S70" s="9">
        <f>+P70*365/12</f>
        <v>2796.5083333333332</v>
      </c>
      <c r="T70" s="9">
        <f>+Q70*30.4166666666667</f>
        <v>2741.7583333333364</v>
      </c>
      <c r="U70" s="8">
        <v>2.7120000000000002</v>
      </c>
      <c r="V70" s="8">
        <v>2.9780000000000002</v>
      </c>
      <c r="W70" s="8">
        <v>0</v>
      </c>
      <c r="X70" s="8">
        <v>0.26600000000000001</v>
      </c>
      <c r="Y70" s="8">
        <v>3.2509999999999999</v>
      </c>
      <c r="Z70" s="8">
        <v>0</v>
      </c>
      <c r="AA70" s="8">
        <v>10.413</v>
      </c>
      <c r="AB70" s="8">
        <v>6.4809999999999999</v>
      </c>
      <c r="AC70" s="8">
        <v>0.68100000000000005</v>
      </c>
      <c r="AD70" s="8">
        <v>0</v>
      </c>
      <c r="AE70" s="8">
        <v>11.987</v>
      </c>
      <c r="AF70" s="8">
        <v>15.846</v>
      </c>
      <c r="AG70" s="8">
        <v>0</v>
      </c>
      <c r="AH70" s="8">
        <v>3.859</v>
      </c>
      <c r="AI70" s="10">
        <v>0.65777394411755652</v>
      </c>
      <c r="AJ70">
        <f>+O70*P70</f>
        <v>7906.84</v>
      </c>
      <c r="AK70" s="8" t="s">
        <v>2063</v>
      </c>
    </row>
    <row r="71" spans="1:37" x14ac:dyDescent="0.35">
      <c r="A71" s="8">
        <v>102112</v>
      </c>
      <c r="B71" s="8">
        <v>3848</v>
      </c>
      <c r="C71" s="8" t="s">
        <v>49</v>
      </c>
      <c r="D71" s="8" t="s">
        <v>50</v>
      </c>
      <c r="E71" s="8" t="s">
        <v>51</v>
      </c>
      <c r="F71" s="8" t="s">
        <v>33</v>
      </c>
      <c r="G71" s="8" t="s">
        <v>52</v>
      </c>
      <c r="H71" s="8" t="s">
        <v>42</v>
      </c>
      <c r="I71" s="8">
        <v>16.04399999999999</v>
      </c>
      <c r="J71" s="8">
        <v>31.992000000000033</v>
      </c>
      <c r="K71" s="8">
        <v>4.0579999999999989</v>
      </c>
      <c r="L71" s="8">
        <v>152.28299999999999</v>
      </c>
      <c r="M71" s="8">
        <v>0.34208677265354653</v>
      </c>
      <c r="N71" s="11">
        <v>0.83741521739130453</v>
      </c>
      <c r="O71" s="8">
        <v>157</v>
      </c>
      <c r="P71" s="8">
        <v>83.37</v>
      </c>
      <c r="Q71" s="8">
        <v>81.739999999999995</v>
      </c>
      <c r="R71" s="11">
        <v>1.9941277220455245E-2</v>
      </c>
      <c r="S71" s="9">
        <f>+P71*365/12</f>
        <v>2535.8375000000001</v>
      </c>
      <c r="T71" s="9">
        <f>+Q71*30.4166666666667</f>
        <v>2486.2583333333359</v>
      </c>
      <c r="U71" s="8">
        <v>4.21</v>
      </c>
      <c r="V71" s="8">
        <v>4.056</v>
      </c>
      <c r="W71" s="8">
        <v>0.154</v>
      </c>
      <c r="X71" s="8">
        <v>0</v>
      </c>
      <c r="Y71" s="8">
        <v>8.85</v>
      </c>
      <c r="Z71" s="8">
        <v>0</v>
      </c>
      <c r="AA71" s="8">
        <v>16.347999999999999</v>
      </c>
      <c r="AB71" s="8">
        <v>7.1769999999999996</v>
      </c>
      <c r="AC71" s="8">
        <v>0.32100000000000001</v>
      </c>
      <c r="AD71" s="8">
        <v>0</v>
      </c>
      <c r="AE71" s="8">
        <v>18.698</v>
      </c>
      <c r="AF71" s="8">
        <v>29.202999999999999</v>
      </c>
      <c r="AG71" s="8">
        <v>0</v>
      </c>
      <c r="AH71" s="8">
        <v>10.505000000000001</v>
      </c>
      <c r="AI71" s="10">
        <v>0.59063513290710246</v>
      </c>
      <c r="AJ71">
        <f>+O71*P71</f>
        <v>13089.09</v>
      </c>
      <c r="AK71" s="8" t="s">
        <v>2061</v>
      </c>
    </row>
    <row r="72" spans="1:37" x14ac:dyDescent="0.35">
      <c r="A72" s="5">
        <v>337102</v>
      </c>
      <c r="B72" s="5">
        <v>3349</v>
      </c>
      <c r="C72" s="5" t="s">
        <v>1122</v>
      </c>
      <c r="D72" s="5" t="s">
        <v>1123</v>
      </c>
      <c r="E72" s="5" t="s">
        <v>1124</v>
      </c>
      <c r="F72" s="5" t="s">
        <v>925</v>
      </c>
      <c r="G72" s="5" t="s">
        <v>34</v>
      </c>
      <c r="H72" s="5" t="s">
        <v>35</v>
      </c>
      <c r="I72" s="5">
        <v>8.0319999999999929</v>
      </c>
      <c r="J72" s="5">
        <v>14.625000000000005</v>
      </c>
      <c r="K72" s="5">
        <v>2.6710000000000003</v>
      </c>
      <c r="L72" s="5">
        <v>73.961000000000013</v>
      </c>
      <c r="M72" s="5">
        <v>0.34245075107151057</v>
      </c>
      <c r="N72" s="12">
        <v>0.96104880952380933</v>
      </c>
      <c r="O72" s="5">
        <v>69</v>
      </c>
      <c r="P72" s="5">
        <v>67.61</v>
      </c>
      <c r="Q72" s="5">
        <v>66.290000000000006</v>
      </c>
      <c r="R72" s="12">
        <v>1.9912505656961788E-2</v>
      </c>
      <c r="S72" s="6">
        <f>+P72*365/12</f>
        <v>2056.4708333333333</v>
      </c>
      <c r="T72" s="6">
        <f>+Q72*30.4166666666667</f>
        <v>2016.3208333333357</v>
      </c>
      <c r="U72" s="5">
        <v>2.4140000000000001</v>
      </c>
      <c r="V72" s="5">
        <v>2.6680000000000001</v>
      </c>
      <c r="W72" s="5">
        <v>0</v>
      </c>
      <c r="X72" s="5">
        <v>0.254</v>
      </c>
      <c r="Y72" s="5">
        <v>0.24099999999999999</v>
      </c>
      <c r="Z72" s="5">
        <v>0</v>
      </c>
      <c r="AA72" s="5">
        <v>8.9429999999999996</v>
      </c>
      <c r="AB72" s="5">
        <v>7.7729999999999997</v>
      </c>
      <c r="AC72" s="5">
        <v>0.92900000000000005</v>
      </c>
      <c r="AD72" s="5">
        <v>0</v>
      </c>
      <c r="AE72" s="5">
        <v>10.795999999999999</v>
      </c>
      <c r="AF72" s="5">
        <v>13.587999999999999</v>
      </c>
      <c r="AG72" s="5">
        <v>0</v>
      </c>
      <c r="AH72" s="5">
        <v>2.7919999999999998</v>
      </c>
      <c r="AI72" s="7">
        <v>0.67421486376122952</v>
      </c>
      <c r="AJ72">
        <f>+O72*P72</f>
        <v>4665.09</v>
      </c>
      <c r="AK72" s="8" t="s">
        <v>2063</v>
      </c>
    </row>
    <row r="73" spans="1:37" x14ac:dyDescent="0.35">
      <c r="A73" s="5">
        <v>259112</v>
      </c>
      <c r="B73" s="5">
        <v>25539</v>
      </c>
      <c r="C73" s="5" t="s">
        <v>875</v>
      </c>
      <c r="D73" s="5" t="s">
        <v>876</v>
      </c>
      <c r="E73" s="5" t="s">
        <v>866</v>
      </c>
      <c r="F73" s="5" t="s">
        <v>541</v>
      </c>
      <c r="G73" s="5" t="s">
        <v>34</v>
      </c>
      <c r="H73" s="5" t="s">
        <v>79</v>
      </c>
      <c r="I73" s="5">
        <v>12.102</v>
      </c>
      <c r="J73" s="5">
        <v>20.45600000000001</v>
      </c>
      <c r="K73" s="5">
        <v>2.6430000000000002</v>
      </c>
      <c r="L73" s="5">
        <v>102.754</v>
      </c>
      <c r="M73" s="5">
        <v>0.34257547151449097</v>
      </c>
      <c r="N73" s="12">
        <v>0.85483978494623647</v>
      </c>
      <c r="O73" s="5">
        <v>122</v>
      </c>
      <c r="P73" s="5">
        <v>82.22</v>
      </c>
      <c r="Q73" s="5">
        <v>80.599999999999994</v>
      </c>
      <c r="R73" s="12">
        <v>2.009925558312653E-2</v>
      </c>
      <c r="S73" s="6">
        <f>+P73*365/12</f>
        <v>2500.8583333333331</v>
      </c>
      <c r="T73" s="6">
        <f>+Q73*30.4166666666667</f>
        <v>2451.5833333333358</v>
      </c>
      <c r="U73" s="5">
        <v>3.0710000000000002</v>
      </c>
      <c r="V73" s="5">
        <v>2.6419999999999999</v>
      </c>
      <c r="W73" s="5">
        <v>0.42899999999999999</v>
      </c>
      <c r="X73" s="5">
        <v>0</v>
      </c>
      <c r="Y73" s="5">
        <v>2.3359999999999999</v>
      </c>
      <c r="Z73" s="5">
        <v>0</v>
      </c>
      <c r="AA73" s="5">
        <v>12.193</v>
      </c>
      <c r="AB73" s="5">
        <v>9.1989999999999998</v>
      </c>
      <c r="AC73" s="5">
        <v>0.65800000000000003</v>
      </c>
      <c r="AD73" s="5">
        <v>0</v>
      </c>
      <c r="AE73" s="5">
        <v>13.846</v>
      </c>
      <c r="AF73" s="5">
        <v>17.754000000000001</v>
      </c>
      <c r="AG73" s="5">
        <v>0</v>
      </c>
      <c r="AH73" s="5">
        <v>3.9079999999999999</v>
      </c>
      <c r="AI73" s="7">
        <v>0.66364347990390593</v>
      </c>
      <c r="AJ73">
        <f>+O73*P73</f>
        <v>10030.84</v>
      </c>
      <c r="AK73" s="8" t="s">
        <v>2063</v>
      </c>
    </row>
    <row r="74" spans="1:37" x14ac:dyDescent="0.35">
      <c r="A74" s="8">
        <v>130103</v>
      </c>
      <c r="B74" s="8">
        <v>16010</v>
      </c>
      <c r="C74" s="8" t="s">
        <v>275</v>
      </c>
      <c r="D74" s="8" t="s">
        <v>276</v>
      </c>
      <c r="E74" s="8" t="s">
        <v>272</v>
      </c>
      <c r="F74" s="8" t="s">
        <v>33</v>
      </c>
      <c r="G74" s="8" t="s">
        <v>34</v>
      </c>
      <c r="H74" s="8" t="s">
        <v>82</v>
      </c>
      <c r="I74" s="8">
        <v>13.559000000000003</v>
      </c>
      <c r="J74" s="8">
        <v>27.884000000000004</v>
      </c>
      <c r="K74" s="8">
        <v>6.0230000000000006</v>
      </c>
      <c r="L74" s="8">
        <v>138.38200000000001</v>
      </c>
      <c r="M74" s="8">
        <v>0.34300703848766462</v>
      </c>
      <c r="N74" s="11">
        <v>0.97871690307328596</v>
      </c>
      <c r="O74" s="8">
        <v>125</v>
      </c>
      <c r="P74" s="8">
        <v>90.69</v>
      </c>
      <c r="Q74" s="8">
        <v>88.91</v>
      </c>
      <c r="R74" s="11">
        <v>2.0020245191767039E-2</v>
      </c>
      <c r="S74" s="9">
        <f>+P74*365/12</f>
        <v>2758.4874999999997</v>
      </c>
      <c r="T74" s="9">
        <f>+Q74*30.4166666666667</f>
        <v>2704.345833333336</v>
      </c>
      <c r="U74" s="8">
        <v>5.6130000000000004</v>
      </c>
      <c r="V74" s="8">
        <v>5.7619999999999996</v>
      </c>
      <c r="W74" s="8">
        <v>0</v>
      </c>
      <c r="X74" s="8">
        <v>0.14899999999999999</v>
      </c>
      <c r="Y74" s="8">
        <v>3.9630000000000001</v>
      </c>
      <c r="Z74" s="8">
        <v>0</v>
      </c>
      <c r="AA74" s="8">
        <v>15.763999999999999</v>
      </c>
      <c r="AB74" s="8">
        <v>9.59</v>
      </c>
      <c r="AC74" s="8">
        <v>2.2109999999999999</v>
      </c>
      <c r="AD74" s="8">
        <v>0</v>
      </c>
      <c r="AE74" s="8">
        <v>20.882000000000001</v>
      </c>
      <c r="AF74" s="8">
        <v>26.146999999999998</v>
      </c>
      <c r="AG74" s="8">
        <v>0</v>
      </c>
      <c r="AH74" s="8">
        <v>5.2649999999999997</v>
      </c>
      <c r="AI74" s="10">
        <v>0.7548420384187966</v>
      </c>
      <c r="AJ74">
        <f>+O74*P74</f>
        <v>11336.25</v>
      </c>
      <c r="AK74" s="8" t="s">
        <v>2065</v>
      </c>
    </row>
    <row r="75" spans="1:37" x14ac:dyDescent="0.35">
      <c r="A75" s="5">
        <v>139102</v>
      </c>
      <c r="B75" s="5">
        <v>18957</v>
      </c>
      <c r="C75" s="5" t="s">
        <v>314</v>
      </c>
      <c r="D75" s="5" t="s">
        <v>315</v>
      </c>
      <c r="E75" s="5" t="s">
        <v>313</v>
      </c>
      <c r="F75" s="5" t="s">
        <v>33</v>
      </c>
      <c r="G75" s="5" t="s">
        <v>41</v>
      </c>
      <c r="H75" s="5" t="s">
        <v>42</v>
      </c>
      <c r="I75" s="5">
        <v>7.8020000000000014</v>
      </c>
      <c r="J75" s="5">
        <v>13.210000000000004</v>
      </c>
      <c r="K75" s="5">
        <v>4.4849999999999994</v>
      </c>
      <c r="L75" s="5">
        <v>74.222000000000008</v>
      </c>
      <c r="M75" s="5">
        <v>0.34352348360324436</v>
      </c>
      <c r="N75" s="12">
        <v>0.97258333333333324</v>
      </c>
      <c r="O75" s="5">
        <v>75</v>
      </c>
      <c r="P75" s="5">
        <v>86.21</v>
      </c>
      <c r="Q75" s="5">
        <v>84.53</v>
      </c>
      <c r="R75" s="12">
        <v>1.9874600733467362E-2</v>
      </c>
      <c r="S75" s="6">
        <f>+P75*365/12</f>
        <v>2622.2208333333333</v>
      </c>
      <c r="T75" s="6">
        <f>+Q75*30.4166666666667</f>
        <v>2571.1208333333361</v>
      </c>
      <c r="U75" s="5">
        <v>3.3410000000000002</v>
      </c>
      <c r="V75" s="5">
        <v>4.4109999999999996</v>
      </c>
      <c r="W75" s="5">
        <v>0</v>
      </c>
      <c r="X75" s="5">
        <v>1.07</v>
      </c>
      <c r="Y75" s="5">
        <v>5.1449999999999996</v>
      </c>
      <c r="Z75" s="5">
        <v>0</v>
      </c>
      <c r="AA75" s="5">
        <v>8.8170000000000002</v>
      </c>
      <c r="AB75" s="5">
        <v>2.6469999999999998</v>
      </c>
      <c r="AC75" s="5">
        <v>1.0249999999999999</v>
      </c>
      <c r="AD75" s="5">
        <v>0</v>
      </c>
      <c r="AE75" s="5">
        <v>12.061</v>
      </c>
      <c r="AF75" s="5">
        <v>16.332999999999998</v>
      </c>
      <c r="AG75" s="5">
        <v>0</v>
      </c>
      <c r="AH75" s="5">
        <v>4.2720000000000002</v>
      </c>
      <c r="AI75" s="7">
        <v>0.81503170458784036</v>
      </c>
      <c r="AJ75">
        <f>+O75*P75</f>
        <v>6465.7499999999991</v>
      </c>
      <c r="AK75" s="8" t="s">
        <v>2066</v>
      </c>
    </row>
    <row r="76" spans="1:37" x14ac:dyDescent="0.35">
      <c r="A76" s="5">
        <v>231103</v>
      </c>
      <c r="B76" s="5">
        <v>15747</v>
      </c>
      <c r="C76" s="5" t="s">
        <v>710</v>
      </c>
      <c r="D76" s="5" t="s">
        <v>711</v>
      </c>
      <c r="E76" s="5" t="s">
        <v>709</v>
      </c>
      <c r="F76" s="5" t="s">
        <v>541</v>
      </c>
      <c r="G76" s="5" t="s">
        <v>34</v>
      </c>
      <c r="H76" s="5" t="s">
        <v>35</v>
      </c>
      <c r="I76" s="5">
        <v>15.055999999999999</v>
      </c>
      <c r="J76" s="5">
        <v>19.092000000000002</v>
      </c>
      <c r="K76" s="5">
        <v>4.9249999999999989</v>
      </c>
      <c r="L76" s="5">
        <v>113.63300000000001</v>
      </c>
      <c r="M76" s="5">
        <v>0.34385257803630986</v>
      </c>
      <c r="N76" s="12">
        <v>0.98985253623188396</v>
      </c>
      <c r="O76" s="5">
        <v>92</v>
      </c>
      <c r="P76" s="5">
        <v>82.89</v>
      </c>
      <c r="Q76" s="5">
        <v>81.52</v>
      </c>
      <c r="R76" s="12">
        <v>1.6805691854759663E-2</v>
      </c>
      <c r="S76" s="6">
        <f>+P76*365/12</f>
        <v>2521.2374999999997</v>
      </c>
      <c r="T76" s="6">
        <f>+Q76*30.4166666666667</f>
        <v>2479.5666666666693</v>
      </c>
      <c r="U76" s="5">
        <v>3.6709999999999998</v>
      </c>
      <c r="V76" s="5">
        <v>4.5149999999999997</v>
      </c>
      <c r="W76" s="5">
        <v>0</v>
      </c>
      <c r="X76" s="5">
        <v>0.84399999999999997</v>
      </c>
      <c r="Y76" s="5">
        <v>7.133</v>
      </c>
      <c r="Z76" s="5">
        <v>1</v>
      </c>
      <c r="AA76" s="5">
        <v>13.736000000000001</v>
      </c>
      <c r="AB76" s="5">
        <v>7.923</v>
      </c>
      <c r="AC76" s="5">
        <v>0</v>
      </c>
      <c r="AD76" s="5">
        <v>0</v>
      </c>
      <c r="AE76" s="5">
        <v>15.916</v>
      </c>
      <c r="AF76" s="5">
        <v>17.091999999999999</v>
      </c>
      <c r="AG76" s="5">
        <v>0</v>
      </c>
      <c r="AH76" s="5">
        <v>1.1759999999999999</v>
      </c>
      <c r="AI76" s="7">
        <v>0.70210202827289492</v>
      </c>
      <c r="AJ76">
        <f>+O76*P76</f>
        <v>7625.88</v>
      </c>
      <c r="AK76" s="18" t="s">
        <v>2064</v>
      </c>
    </row>
    <row r="77" spans="1:37" x14ac:dyDescent="0.35">
      <c r="A77" s="5">
        <v>315109</v>
      </c>
      <c r="B77" s="5">
        <v>16061</v>
      </c>
      <c r="C77" s="5" t="s">
        <v>1018</v>
      </c>
      <c r="D77" s="5" t="s">
        <v>1019</v>
      </c>
      <c r="E77" s="5" t="s">
        <v>1006</v>
      </c>
      <c r="F77" s="5" t="s">
        <v>925</v>
      </c>
      <c r="G77" s="5" t="s">
        <v>34</v>
      </c>
      <c r="H77" s="5" t="s">
        <v>82</v>
      </c>
      <c r="I77" s="5">
        <v>11.375999999999999</v>
      </c>
      <c r="J77" s="5">
        <v>22.115999999999996</v>
      </c>
      <c r="K77" s="5">
        <v>4.8219999999999992</v>
      </c>
      <c r="L77" s="5">
        <v>111.02799999999999</v>
      </c>
      <c r="M77" s="5">
        <v>0.34508412292394708</v>
      </c>
      <c r="N77" s="12">
        <v>0.97535724637681165</v>
      </c>
      <c r="O77" s="5">
        <v>111</v>
      </c>
      <c r="P77" s="5">
        <v>77.180000000000007</v>
      </c>
      <c r="Q77" s="5">
        <v>75.66</v>
      </c>
      <c r="R77" s="12">
        <v>2.0089875759979003E-2</v>
      </c>
      <c r="S77" s="6">
        <f>+P77*365/12</f>
        <v>2347.5583333333334</v>
      </c>
      <c r="T77" s="6">
        <f>+Q77*30.4166666666667</f>
        <v>2301.3250000000025</v>
      </c>
      <c r="U77" s="5">
        <v>3.4790000000000001</v>
      </c>
      <c r="V77" s="5">
        <v>4.8159999999999998</v>
      </c>
      <c r="W77" s="5">
        <v>0</v>
      </c>
      <c r="X77" s="5">
        <v>1.337</v>
      </c>
      <c r="Y77" s="5">
        <v>1.9730000000000001</v>
      </c>
      <c r="Z77" s="5">
        <v>0</v>
      </c>
      <c r="AA77" s="5">
        <v>13.428000000000001</v>
      </c>
      <c r="AB77" s="5">
        <v>9.3989999999999991</v>
      </c>
      <c r="AC77" s="5">
        <v>2.056</v>
      </c>
      <c r="AD77" s="5">
        <v>0</v>
      </c>
      <c r="AE77" s="5">
        <v>15.798999999999999</v>
      </c>
      <c r="AF77" s="5">
        <v>20.324000000000002</v>
      </c>
      <c r="AG77" s="5">
        <v>0</v>
      </c>
      <c r="AH77" s="5">
        <v>4.5250000000000004</v>
      </c>
      <c r="AI77" s="7">
        <v>0.65835903763109194</v>
      </c>
      <c r="AJ77">
        <f>+O77*P77</f>
        <v>8566.9800000000014</v>
      </c>
      <c r="AK77" s="8" t="s">
        <v>2063</v>
      </c>
    </row>
    <row r="78" spans="1:37" x14ac:dyDescent="0.35">
      <c r="A78" s="8">
        <v>212109</v>
      </c>
      <c r="B78" s="8">
        <v>23834</v>
      </c>
      <c r="C78" s="8" t="s">
        <v>600</v>
      </c>
      <c r="D78" s="8" t="s">
        <v>601</v>
      </c>
      <c r="E78" s="8" t="s">
        <v>602</v>
      </c>
      <c r="F78" s="8" t="s">
        <v>591</v>
      </c>
      <c r="G78" s="8" t="s">
        <v>34</v>
      </c>
      <c r="H78" s="8" t="s">
        <v>82</v>
      </c>
      <c r="I78" s="8">
        <v>14.276999999999997</v>
      </c>
      <c r="J78" s="8">
        <v>28.188000000000002</v>
      </c>
      <c r="K78" s="8">
        <v>4.1529999999999996</v>
      </c>
      <c r="L78" s="8">
        <v>135.07400000000004</v>
      </c>
      <c r="M78" s="8">
        <v>0.34512933651183786</v>
      </c>
      <c r="N78" s="11">
        <v>0.85666944444444437</v>
      </c>
      <c r="O78" s="8">
        <v>140</v>
      </c>
      <c r="P78" s="8">
        <v>96.91</v>
      </c>
      <c r="Q78" s="8">
        <v>95.01</v>
      </c>
      <c r="R78" s="11">
        <v>1.9997894958425411E-2</v>
      </c>
      <c r="S78" s="9">
        <f>+P78*365/12</f>
        <v>2947.6791666666668</v>
      </c>
      <c r="T78" s="9">
        <f>+Q78*30.4166666666667</f>
        <v>2889.8875000000035</v>
      </c>
      <c r="U78" s="8">
        <v>4.0819999999999999</v>
      </c>
      <c r="V78" s="8">
        <v>3.9430000000000001</v>
      </c>
      <c r="W78" s="8">
        <v>0.13900000000000001</v>
      </c>
      <c r="X78" s="8">
        <v>0</v>
      </c>
      <c r="Y78" s="8">
        <v>8.1709999999999994</v>
      </c>
      <c r="Z78" s="8">
        <v>0</v>
      </c>
      <c r="AA78" s="8">
        <v>16.14</v>
      </c>
      <c r="AB78" s="8">
        <v>6.0979999999999999</v>
      </c>
      <c r="AC78" s="8">
        <v>1.871</v>
      </c>
      <c r="AD78" s="8">
        <v>0</v>
      </c>
      <c r="AE78" s="8">
        <v>18.468</v>
      </c>
      <c r="AF78" s="8">
        <v>28.161000000000001</v>
      </c>
      <c r="AG78" s="8">
        <v>0</v>
      </c>
      <c r="AH78" s="8">
        <v>9.6929999999999996</v>
      </c>
      <c r="AI78" s="10">
        <v>0.67815602232542282</v>
      </c>
      <c r="AJ78">
        <f>+O78*P78</f>
        <v>13567.4</v>
      </c>
      <c r="AK78" s="8" t="s">
        <v>2063</v>
      </c>
    </row>
    <row r="79" spans="1:37" x14ac:dyDescent="0.35">
      <c r="A79" s="8">
        <v>107103</v>
      </c>
      <c r="B79" s="8">
        <v>14556</v>
      </c>
      <c r="C79" s="8" t="s">
        <v>139</v>
      </c>
      <c r="D79" s="8" t="s">
        <v>140</v>
      </c>
      <c r="E79" s="8" t="s">
        <v>138</v>
      </c>
      <c r="F79" s="8" t="s">
        <v>33</v>
      </c>
      <c r="G79" s="8" t="s">
        <v>34</v>
      </c>
      <c r="H79" s="8" t="s">
        <v>82</v>
      </c>
      <c r="I79" s="8">
        <v>6.2849999999999939</v>
      </c>
      <c r="J79" s="8">
        <v>12.462999999999997</v>
      </c>
      <c r="K79" s="8">
        <v>2.7660000000000005</v>
      </c>
      <c r="L79" s="8">
        <v>62.234999999999999</v>
      </c>
      <c r="M79" s="8">
        <v>0.3456897244315898</v>
      </c>
      <c r="N79" s="11">
        <v>0.98676732804232803</v>
      </c>
      <c r="O79" s="8">
        <v>55</v>
      </c>
      <c r="P79" s="8">
        <v>86.6</v>
      </c>
      <c r="Q79" s="8">
        <v>84.9</v>
      </c>
      <c r="R79" s="11">
        <v>2.0023557126030544E-2</v>
      </c>
      <c r="S79" s="6">
        <f>+P79*365/12</f>
        <v>2634.083333333333</v>
      </c>
      <c r="T79" s="6">
        <f>+Q79*30.4166666666667</f>
        <v>2582.3750000000032</v>
      </c>
      <c r="U79" s="8">
        <v>2.0579999999999998</v>
      </c>
      <c r="V79" s="8">
        <v>2.3050000000000002</v>
      </c>
      <c r="W79" s="8">
        <v>0</v>
      </c>
      <c r="X79" s="8">
        <v>0.247</v>
      </c>
      <c r="Y79" s="8">
        <v>4.7679999999999998</v>
      </c>
      <c r="Z79" s="8">
        <v>0</v>
      </c>
      <c r="AA79" s="8">
        <v>7.8019999999999996</v>
      </c>
      <c r="AB79" s="8">
        <v>1.5</v>
      </c>
      <c r="AC79" s="8">
        <v>1.534</v>
      </c>
      <c r="AD79" s="8">
        <v>0</v>
      </c>
      <c r="AE79" s="8">
        <v>9.0589999999999993</v>
      </c>
      <c r="AF79" s="8">
        <v>12.452999999999999</v>
      </c>
      <c r="AG79" s="8">
        <v>0</v>
      </c>
      <c r="AH79" s="8">
        <v>3.3940000000000001</v>
      </c>
      <c r="AI79" s="10">
        <v>0.72327874625814403</v>
      </c>
      <c r="AJ79">
        <f>+O79*P79</f>
        <v>4763</v>
      </c>
      <c r="AK79" s="18" t="s">
        <v>2064</v>
      </c>
    </row>
    <row r="80" spans="1:37" x14ac:dyDescent="0.35">
      <c r="A80" s="5">
        <v>211101</v>
      </c>
      <c r="B80" s="5">
        <v>3591</v>
      </c>
      <c r="C80" s="5" t="s">
        <v>585</v>
      </c>
      <c r="D80" s="5" t="s">
        <v>586</v>
      </c>
      <c r="E80" s="5" t="s">
        <v>587</v>
      </c>
      <c r="F80" s="5" t="s">
        <v>541</v>
      </c>
      <c r="G80" s="5" t="s">
        <v>34</v>
      </c>
      <c r="H80" s="5" t="s">
        <v>82</v>
      </c>
      <c r="I80" s="5">
        <v>10.576000000000001</v>
      </c>
      <c r="J80" s="5">
        <v>20.901</v>
      </c>
      <c r="K80" s="5">
        <v>3.8040000000000007</v>
      </c>
      <c r="L80" s="5">
        <v>101.789</v>
      </c>
      <c r="M80" s="5">
        <v>0.3466091620902062</v>
      </c>
      <c r="N80" s="12">
        <v>0.97064444444444453</v>
      </c>
      <c r="O80" s="5">
        <v>85</v>
      </c>
      <c r="P80" s="5">
        <v>78.150000000000006</v>
      </c>
      <c r="Q80" s="5">
        <v>76.62</v>
      </c>
      <c r="R80" s="12">
        <v>1.9968676585747858E-2</v>
      </c>
      <c r="S80" s="6">
        <f>+P80*365/12</f>
        <v>2377.0625000000005</v>
      </c>
      <c r="T80" s="6">
        <f>+Q80*30.4166666666667</f>
        <v>2330.5250000000028</v>
      </c>
      <c r="U80" s="5">
        <v>3.0529999999999999</v>
      </c>
      <c r="V80" s="5">
        <v>3.3029999999999999</v>
      </c>
      <c r="W80" s="5">
        <v>0</v>
      </c>
      <c r="X80" s="5">
        <v>0.25</v>
      </c>
      <c r="Y80" s="5">
        <v>3.0640000000000001</v>
      </c>
      <c r="Z80" s="5">
        <v>0</v>
      </c>
      <c r="AA80" s="5">
        <v>10.808999999999999</v>
      </c>
      <c r="AB80" s="5">
        <v>7.508</v>
      </c>
      <c r="AC80" s="5">
        <v>0.23699999999999999</v>
      </c>
      <c r="AD80" s="5">
        <v>0</v>
      </c>
      <c r="AE80" s="5">
        <v>12.904999999999999</v>
      </c>
      <c r="AF80" s="5">
        <v>16.984999999999999</v>
      </c>
      <c r="AG80" s="5">
        <v>0</v>
      </c>
      <c r="AH80" s="5">
        <v>4.08</v>
      </c>
      <c r="AI80" s="7">
        <v>0.62054208273894429</v>
      </c>
      <c r="AJ80">
        <f>+O80*P80</f>
        <v>6642.7500000000009</v>
      </c>
      <c r="AK80" s="8" t="s">
        <v>2062</v>
      </c>
    </row>
    <row r="81" spans="1:37" x14ac:dyDescent="0.35">
      <c r="A81" s="8">
        <v>555101</v>
      </c>
      <c r="B81" s="8">
        <v>3192</v>
      </c>
      <c r="C81" s="8" t="s">
        <v>2004</v>
      </c>
      <c r="D81" s="8" t="s">
        <v>2005</v>
      </c>
      <c r="E81" s="8" t="s">
        <v>2006</v>
      </c>
      <c r="F81" s="8" t="s">
        <v>1647</v>
      </c>
      <c r="G81" s="8" t="s">
        <v>41</v>
      </c>
      <c r="H81" s="8" t="s">
        <v>42</v>
      </c>
      <c r="I81" s="8">
        <v>6.7449999999999957</v>
      </c>
      <c r="J81" s="8">
        <v>2.4689999999999981</v>
      </c>
      <c r="K81" s="8">
        <v>2.1080000000000001</v>
      </c>
      <c r="L81" s="8">
        <v>32.602999999999994</v>
      </c>
      <c r="M81" s="8">
        <v>0.34726865625862635</v>
      </c>
      <c r="N81" s="11">
        <v>0.82708333333333328</v>
      </c>
      <c r="O81" s="8">
        <v>40</v>
      </c>
      <c r="P81" s="8">
        <v>68.5</v>
      </c>
      <c r="Q81" s="8">
        <v>67.150000000000006</v>
      </c>
      <c r="R81" s="11">
        <v>2.010424422933732E-2</v>
      </c>
      <c r="S81" s="9">
        <f>+P81*365/12</f>
        <v>2083.5416666666665</v>
      </c>
      <c r="T81" s="9">
        <f>+Q81*30.4166666666667</f>
        <v>2042.479166666669</v>
      </c>
      <c r="U81" s="8">
        <v>1.155</v>
      </c>
      <c r="V81" s="8">
        <v>2.1059999999999999</v>
      </c>
      <c r="W81" s="8">
        <v>0</v>
      </c>
      <c r="X81" s="8">
        <v>0.95099999999999996</v>
      </c>
      <c r="Y81" s="8">
        <v>2.9540000000000002</v>
      </c>
      <c r="Z81" s="8">
        <v>2</v>
      </c>
      <c r="AA81" s="8">
        <v>4.5739999999999998</v>
      </c>
      <c r="AB81" s="8">
        <v>3.7770000000000001</v>
      </c>
      <c r="AC81" s="8">
        <v>0</v>
      </c>
      <c r="AD81" s="8">
        <v>0</v>
      </c>
      <c r="AE81" s="8">
        <v>5.25</v>
      </c>
      <c r="AF81" s="8">
        <v>2.4630000000000001</v>
      </c>
      <c r="AG81" s="8">
        <v>2.7869999999999999</v>
      </c>
      <c r="AH81" s="8">
        <v>0</v>
      </c>
      <c r="AI81" s="10">
        <v>0.80504201680672272</v>
      </c>
      <c r="AJ81">
        <f>+O81*P81</f>
        <v>2740</v>
      </c>
      <c r="AK81" s="8" t="s">
        <v>2066</v>
      </c>
    </row>
    <row r="82" spans="1:37" x14ac:dyDescent="0.35">
      <c r="A82" s="8">
        <v>264104</v>
      </c>
      <c r="B82" s="8">
        <v>3800</v>
      </c>
      <c r="C82" s="8" t="s">
        <v>902</v>
      </c>
      <c r="D82" s="8" t="s">
        <v>903</v>
      </c>
      <c r="E82" s="8" t="s">
        <v>899</v>
      </c>
      <c r="F82" s="8" t="s">
        <v>541</v>
      </c>
      <c r="G82" s="8" t="s">
        <v>41</v>
      </c>
      <c r="H82" s="8" t="s">
        <v>42</v>
      </c>
      <c r="I82" s="8">
        <v>12.669000000000006</v>
      </c>
      <c r="J82" s="8">
        <v>25.111000000000001</v>
      </c>
      <c r="K82" s="8">
        <v>7.1470000000000002</v>
      </c>
      <c r="L82" s="8">
        <v>129.36799999999999</v>
      </c>
      <c r="M82" s="8">
        <v>0.34728062581163821</v>
      </c>
      <c r="N82" s="11">
        <v>0.96490557644110286</v>
      </c>
      <c r="O82" s="8">
        <v>122</v>
      </c>
      <c r="P82" s="8">
        <v>76.489999999999995</v>
      </c>
      <c r="Q82" s="8">
        <v>74.989999999999995</v>
      </c>
      <c r="R82" s="11">
        <v>2.0002667022269716E-2</v>
      </c>
      <c r="S82" s="9">
        <f>+P82*365/12</f>
        <v>2326.5708333333332</v>
      </c>
      <c r="T82" s="9">
        <f>+Q82*30.4166666666667</f>
        <v>2280.9458333333355</v>
      </c>
      <c r="U82" s="8">
        <v>4.3410000000000002</v>
      </c>
      <c r="V82" s="8">
        <v>5.8769999999999998</v>
      </c>
      <c r="W82" s="8">
        <v>0</v>
      </c>
      <c r="X82" s="8">
        <v>1.536</v>
      </c>
      <c r="Y82" s="8">
        <v>2.7669999999999999</v>
      </c>
      <c r="Z82" s="8">
        <v>0</v>
      </c>
      <c r="AA82" s="8">
        <v>14.677</v>
      </c>
      <c r="AB82" s="8">
        <v>9.8940000000000001</v>
      </c>
      <c r="AC82" s="8">
        <v>2.016</v>
      </c>
      <c r="AD82" s="8">
        <v>0</v>
      </c>
      <c r="AE82" s="8">
        <v>17.904</v>
      </c>
      <c r="AF82" s="8">
        <v>24.257999999999999</v>
      </c>
      <c r="AG82" s="8">
        <v>0</v>
      </c>
      <c r="AH82" s="8">
        <v>6.3540000000000001</v>
      </c>
      <c r="AI82" s="10">
        <v>0.67602418022092725</v>
      </c>
      <c r="AJ82">
        <f>+O82*P82</f>
        <v>9331.7799999999988</v>
      </c>
      <c r="AK82" s="8" t="s">
        <v>2063</v>
      </c>
    </row>
    <row r="83" spans="1:37" x14ac:dyDescent="0.35">
      <c r="A83" s="8">
        <v>303109</v>
      </c>
      <c r="B83" s="8">
        <v>19371</v>
      </c>
      <c r="C83" s="8" t="s">
        <v>939</v>
      </c>
      <c r="D83" s="8" t="s">
        <v>940</v>
      </c>
      <c r="E83" s="8" t="s">
        <v>931</v>
      </c>
      <c r="F83" s="8" t="s">
        <v>925</v>
      </c>
      <c r="G83" s="8" t="s">
        <v>34</v>
      </c>
      <c r="H83" s="8" t="s">
        <v>35</v>
      </c>
      <c r="I83" s="8">
        <v>14.431999999999995</v>
      </c>
      <c r="J83" s="8">
        <v>25.23599999999999</v>
      </c>
      <c r="K83" s="8">
        <v>4.3399999999999981</v>
      </c>
      <c r="L83" s="8">
        <v>126.29200000000002</v>
      </c>
      <c r="M83" s="8">
        <v>0.34846229373198601</v>
      </c>
      <c r="N83" s="11">
        <v>0.94838482587064676</v>
      </c>
      <c r="O83" s="8">
        <v>116</v>
      </c>
      <c r="P83" s="8">
        <v>86.73</v>
      </c>
      <c r="Q83" s="8">
        <v>85.03</v>
      </c>
      <c r="R83" s="11">
        <v>1.9992943666941043E-2</v>
      </c>
      <c r="S83" s="9">
        <f>+P83*365/12</f>
        <v>2638.0374999999999</v>
      </c>
      <c r="T83" s="9">
        <f>+Q83*30.4166666666667</f>
        <v>2586.3291666666696</v>
      </c>
      <c r="U83" s="8">
        <v>4.1210000000000004</v>
      </c>
      <c r="V83" s="8">
        <v>4.3369999999999997</v>
      </c>
      <c r="W83" s="8">
        <v>0</v>
      </c>
      <c r="X83" s="8">
        <v>0.216</v>
      </c>
      <c r="Y83" s="8">
        <v>8.3840000000000003</v>
      </c>
      <c r="Z83" s="8">
        <v>0</v>
      </c>
      <c r="AA83" s="8">
        <v>16.224</v>
      </c>
      <c r="AB83" s="8">
        <v>6.03</v>
      </c>
      <c r="AC83" s="8">
        <v>1.81</v>
      </c>
      <c r="AD83" s="8">
        <v>0</v>
      </c>
      <c r="AE83" s="8">
        <v>18.512</v>
      </c>
      <c r="AF83" s="8">
        <v>24.562999999999999</v>
      </c>
      <c r="AG83" s="8">
        <v>0</v>
      </c>
      <c r="AH83" s="8">
        <v>6.0510000000000002</v>
      </c>
      <c r="AI83" s="10">
        <v>0.7231545882880861</v>
      </c>
      <c r="AJ83">
        <f>+O83*P83</f>
        <v>10060.68</v>
      </c>
      <c r="AK83" s="8" t="s">
        <v>2064</v>
      </c>
    </row>
    <row r="84" spans="1:37" x14ac:dyDescent="0.35">
      <c r="A84" s="8">
        <v>405103</v>
      </c>
      <c r="B84" s="8">
        <v>3208</v>
      </c>
      <c r="C84" s="8" t="s">
        <v>1214</v>
      </c>
      <c r="D84" s="8" t="s">
        <v>1215</v>
      </c>
      <c r="E84" s="8" t="s">
        <v>1211</v>
      </c>
      <c r="F84" s="8" t="s">
        <v>535</v>
      </c>
      <c r="G84" s="8" t="s">
        <v>52</v>
      </c>
      <c r="H84" s="8" t="s">
        <v>42</v>
      </c>
      <c r="I84" s="8">
        <v>5.9429999999999952</v>
      </c>
      <c r="J84" s="8">
        <v>10.309999999999999</v>
      </c>
      <c r="K84" s="8">
        <v>1.8690000000000002</v>
      </c>
      <c r="L84" s="8">
        <v>51.918000000000006</v>
      </c>
      <c r="M84" s="8">
        <v>0.34905042567125066</v>
      </c>
      <c r="N84" s="11">
        <v>0.98112405660377355</v>
      </c>
      <c r="O84" s="8">
        <v>50</v>
      </c>
      <c r="P84" s="8">
        <v>68.59</v>
      </c>
      <c r="Q84" s="8">
        <v>67.02</v>
      </c>
      <c r="R84" s="11">
        <v>2.342584303193096E-2</v>
      </c>
      <c r="S84" s="9">
        <f>+P84*365/12</f>
        <v>2086.2791666666667</v>
      </c>
      <c r="T84" s="9">
        <f>+Q84*30.4166666666667</f>
        <v>2038.5250000000021</v>
      </c>
      <c r="U84" s="8">
        <v>1.869</v>
      </c>
      <c r="V84" s="8">
        <v>1.867</v>
      </c>
      <c r="W84" s="8">
        <v>2E-3</v>
      </c>
      <c r="X84" s="8">
        <v>0</v>
      </c>
      <c r="Y84" s="8">
        <v>1.9079999999999999</v>
      </c>
      <c r="Z84" s="8">
        <v>0</v>
      </c>
      <c r="AA84" s="8">
        <v>5.7389999999999999</v>
      </c>
      <c r="AB84" s="8">
        <v>4.0209999999999999</v>
      </c>
      <c r="AC84" s="8">
        <v>0</v>
      </c>
      <c r="AD84" s="8">
        <v>0</v>
      </c>
      <c r="AE84" s="8">
        <v>7.2089999999999996</v>
      </c>
      <c r="AF84" s="8">
        <v>10.314</v>
      </c>
      <c r="AG84" s="8">
        <v>0</v>
      </c>
      <c r="AH84" s="8">
        <v>3.105</v>
      </c>
      <c r="AI84" s="10">
        <v>0.71176781002638523</v>
      </c>
      <c r="AJ84">
        <f>+O84*P84</f>
        <v>3429.5</v>
      </c>
      <c r="AK84" s="8" t="s">
        <v>2064</v>
      </c>
    </row>
    <row r="85" spans="1:37" x14ac:dyDescent="0.35">
      <c r="A85" s="8">
        <v>121107</v>
      </c>
      <c r="B85" s="8">
        <v>24476</v>
      </c>
      <c r="C85" s="8" t="s">
        <v>214</v>
      </c>
      <c r="D85" s="8" t="s">
        <v>215</v>
      </c>
      <c r="E85" s="8" t="s">
        <v>209</v>
      </c>
      <c r="F85" s="8" t="s">
        <v>33</v>
      </c>
      <c r="G85" s="8" t="s">
        <v>34</v>
      </c>
      <c r="H85" s="8" t="s">
        <v>35</v>
      </c>
      <c r="I85" s="8">
        <v>11.842000000000002</v>
      </c>
      <c r="J85" s="8">
        <v>23.164000000000012</v>
      </c>
      <c r="K85" s="8">
        <v>3.3460000000000001</v>
      </c>
      <c r="L85" s="8">
        <v>109.824</v>
      </c>
      <c r="M85" s="8">
        <v>0.34921328671328689</v>
      </c>
      <c r="N85" s="11">
        <v>0.91528055555555554</v>
      </c>
      <c r="O85" s="8">
        <v>102</v>
      </c>
      <c r="P85" s="8">
        <v>91.19</v>
      </c>
      <c r="Q85" s="8">
        <v>89.4</v>
      </c>
      <c r="R85" s="11">
        <v>2.0022371364653235E-2</v>
      </c>
      <c r="S85" s="6">
        <f>+P85*365/12</f>
        <v>2773.6958333333332</v>
      </c>
      <c r="T85" s="6">
        <f>+Q85*30.4166666666667</f>
        <v>2719.2500000000032</v>
      </c>
      <c r="U85" s="8">
        <v>3.8809999999999998</v>
      </c>
      <c r="V85" s="8">
        <v>3.3460000000000001</v>
      </c>
      <c r="W85" s="8">
        <v>0.53500000000000003</v>
      </c>
      <c r="X85" s="8">
        <v>0</v>
      </c>
      <c r="Y85" s="8">
        <v>5.9580000000000002</v>
      </c>
      <c r="Z85" s="8">
        <v>0</v>
      </c>
      <c r="AA85" s="8">
        <v>13.975</v>
      </c>
      <c r="AB85" s="8">
        <v>5.8659999999999997</v>
      </c>
      <c r="AC85" s="8">
        <v>2.1509999999999998</v>
      </c>
      <c r="AD85" s="8">
        <v>0</v>
      </c>
      <c r="AE85" s="8">
        <v>16.408999999999999</v>
      </c>
      <c r="AF85" s="8">
        <v>22.524999999999999</v>
      </c>
      <c r="AG85" s="8">
        <v>0</v>
      </c>
      <c r="AH85" s="8">
        <v>6.1159999999999997</v>
      </c>
      <c r="AI85" s="10">
        <v>0.7463212379068318</v>
      </c>
      <c r="AJ85">
        <f>+O85*P85</f>
        <v>9301.3799999999992</v>
      </c>
      <c r="AK85" s="8" t="s">
        <v>2064</v>
      </c>
    </row>
    <row r="86" spans="1:37" x14ac:dyDescent="0.35">
      <c r="A86" s="8">
        <v>542113</v>
      </c>
      <c r="B86" s="8">
        <v>3523</v>
      </c>
      <c r="C86" s="8" t="s">
        <v>1926</v>
      </c>
      <c r="D86" s="8" t="s">
        <v>1927</v>
      </c>
      <c r="E86" s="8" t="s">
        <v>1913</v>
      </c>
      <c r="F86" s="8" t="s">
        <v>1647</v>
      </c>
      <c r="G86" s="8" t="s">
        <v>34</v>
      </c>
      <c r="H86" s="8" t="s">
        <v>706</v>
      </c>
      <c r="I86" s="8">
        <v>11.566999999999988</v>
      </c>
      <c r="J86" s="8">
        <v>11.451999999999995</v>
      </c>
      <c r="K86" s="8">
        <v>2.4240000000000004</v>
      </c>
      <c r="L86" s="8">
        <v>72.673999999999978</v>
      </c>
      <c r="M86" s="8">
        <v>0.3500976965627321</v>
      </c>
      <c r="N86" s="11">
        <v>0.75955694444444433</v>
      </c>
      <c r="O86" s="8">
        <v>78</v>
      </c>
      <c r="P86" s="8">
        <v>75.03</v>
      </c>
      <c r="Q86" s="8">
        <v>73.55</v>
      </c>
      <c r="R86" s="11">
        <v>2.0122365737593517E-2</v>
      </c>
      <c r="S86" s="6">
        <f>+P86*365/12</f>
        <v>2282.1624999999999</v>
      </c>
      <c r="T86" s="6">
        <f>+Q86*30.4166666666667</f>
        <v>2237.1458333333358</v>
      </c>
      <c r="U86" s="8">
        <v>2.6360000000000001</v>
      </c>
      <c r="V86" s="8">
        <v>2.4209999999999998</v>
      </c>
      <c r="W86" s="8">
        <v>0.215</v>
      </c>
      <c r="X86" s="8">
        <v>0</v>
      </c>
      <c r="Y86" s="8">
        <v>4.242</v>
      </c>
      <c r="Z86" s="8">
        <v>2</v>
      </c>
      <c r="AA86" s="8">
        <v>9.3699999999999992</v>
      </c>
      <c r="AB86" s="8">
        <v>6.8150000000000004</v>
      </c>
      <c r="AC86" s="8">
        <v>0</v>
      </c>
      <c r="AD86" s="8">
        <v>0</v>
      </c>
      <c r="AE86" s="8">
        <v>11.233000000000001</v>
      </c>
      <c r="AF86" s="8">
        <v>11.432</v>
      </c>
      <c r="AG86" s="8">
        <v>0</v>
      </c>
      <c r="AH86" s="8">
        <v>0.19900000000000001</v>
      </c>
      <c r="AI86" s="10">
        <v>0.7618524273316406</v>
      </c>
      <c r="AJ86">
        <f>+O86*P86</f>
        <v>5852.34</v>
      </c>
      <c r="AK86" s="8" t="s">
        <v>2065</v>
      </c>
    </row>
    <row r="87" spans="1:37" x14ac:dyDescent="0.35">
      <c r="A87" s="5">
        <v>164101</v>
      </c>
      <c r="B87" s="5">
        <v>3599</v>
      </c>
      <c r="C87" s="5" t="s">
        <v>455</v>
      </c>
      <c r="D87" s="5" t="s">
        <v>456</v>
      </c>
      <c r="E87" s="5" t="s">
        <v>457</v>
      </c>
      <c r="F87" s="5" t="s">
        <v>33</v>
      </c>
      <c r="G87" s="5" t="s">
        <v>34</v>
      </c>
      <c r="H87" s="5" t="s">
        <v>82</v>
      </c>
      <c r="I87" s="5">
        <v>21.987999999999982</v>
      </c>
      <c r="J87" s="5">
        <v>41.643999999999984</v>
      </c>
      <c r="K87" s="5">
        <v>7.7559999999999985</v>
      </c>
      <c r="L87" s="5">
        <v>203.53300000000002</v>
      </c>
      <c r="M87" s="5">
        <v>0.35074410537848877</v>
      </c>
      <c r="N87" s="12">
        <v>0.96547301587301604</v>
      </c>
      <c r="O87" s="5">
        <v>160</v>
      </c>
      <c r="P87" s="5">
        <v>82.82</v>
      </c>
      <c r="Q87" s="5">
        <v>81.19</v>
      </c>
      <c r="R87" s="12">
        <v>2.0076364084246734E-2</v>
      </c>
      <c r="S87" s="6">
        <f>+P87*365/12</f>
        <v>2519.1083333333331</v>
      </c>
      <c r="T87" s="6">
        <f>+Q87*30.4166666666667</f>
        <v>2469.5291666666694</v>
      </c>
      <c r="U87" s="5">
        <v>6.8760000000000003</v>
      </c>
      <c r="V87" s="5">
        <v>7.25</v>
      </c>
      <c r="W87" s="5">
        <v>0</v>
      </c>
      <c r="X87" s="5">
        <v>0.374</v>
      </c>
      <c r="Y87" s="5">
        <v>13.385999999999999</v>
      </c>
      <c r="Z87" s="5">
        <v>0</v>
      </c>
      <c r="AA87" s="5">
        <v>25.288</v>
      </c>
      <c r="AB87" s="5">
        <v>8.5820000000000007</v>
      </c>
      <c r="AC87" s="5">
        <v>3.32</v>
      </c>
      <c r="AD87" s="5">
        <v>0</v>
      </c>
      <c r="AE87" s="5">
        <v>29.308</v>
      </c>
      <c r="AF87" s="5">
        <v>37.183999999999997</v>
      </c>
      <c r="AG87" s="5">
        <v>0</v>
      </c>
      <c r="AH87" s="5">
        <v>7.8760000000000003</v>
      </c>
      <c r="AI87" s="7">
        <v>0.73021511463345601</v>
      </c>
      <c r="AJ87">
        <f>+O87*P87</f>
        <v>13251.199999999999</v>
      </c>
      <c r="AK87" s="8" t="s">
        <v>2064</v>
      </c>
    </row>
    <row r="88" spans="1:37" x14ac:dyDescent="0.35">
      <c r="A88" s="8">
        <v>102139</v>
      </c>
      <c r="B88" s="8">
        <v>18375</v>
      </c>
      <c r="C88" s="8" t="s">
        <v>77</v>
      </c>
      <c r="D88" s="8" t="s">
        <v>78</v>
      </c>
      <c r="E88" s="8" t="s">
        <v>51</v>
      </c>
      <c r="F88" s="8" t="s">
        <v>33</v>
      </c>
      <c r="G88" s="8" t="s">
        <v>34</v>
      </c>
      <c r="H88" s="8" t="s">
        <v>79</v>
      </c>
      <c r="I88" s="8">
        <v>17.059000000000008</v>
      </c>
      <c r="J88" s="8">
        <v>27.989000000000029</v>
      </c>
      <c r="K88" s="8">
        <v>3.5150000000000001</v>
      </c>
      <c r="L88" s="8">
        <v>138.35600000000002</v>
      </c>
      <c r="M88" s="8">
        <v>0.35100031802018006</v>
      </c>
      <c r="N88" s="11">
        <v>0.74568540587219345</v>
      </c>
      <c r="O88" s="8">
        <v>184</v>
      </c>
      <c r="P88" s="8">
        <v>87.84</v>
      </c>
      <c r="Q88" s="8">
        <v>86.11</v>
      </c>
      <c r="R88" s="11">
        <v>2.0090581813958952E-2</v>
      </c>
      <c r="S88" s="9">
        <f>+P88*365/12</f>
        <v>2671.8</v>
      </c>
      <c r="T88" s="9">
        <f>+Q88*30.4166666666667</f>
        <v>2619.1791666666695</v>
      </c>
      <c r="U88" s="8">
        <v>4.3140000000000001</v>
      </c>
      <c r="V88" s="8">
        <v>3.5139999999999998</v>
      </c>
      <c r="W88" s="8">
        <v>0.8</v>
      </c>
      <c r="X88" s="8">
        <v>0</v>
      </c>
      <c r="Y88" s="8">
        <v>9.8759999999999994</v>
      </c>
      <c r="Z88" s="8">
        <v>1</v>
      </c>
      <c r="AA88" s="8">
        <v>15.423999999999999</v>
      </c>
      <c r="AB88" s="8">
        <v>6.8730000000000002</v>
      </c>
      <c r="AC88" s="8">
        <v>0</v>
      </c>
      <c r="AD88" s="8">
        <v>0</v>
      </c>
      <c r="AE88" s="8">
        <v>18.326000000000001</v>
      </c>
      <c r="AF88" s="8">
        <v>23.209</v>
      </c>
      <c r="AG88" s="8">
        <v>0</v>
      </c>
      <c r="AH88" s="8">
        <v>4.883</v>
      </c>
      <c r="AI88" s="10">
        <v>0.63885893340387001</v>
      </c>
      <c r="AJ88">
        <f>+O88*P88</f>
        <v>16162.560000000001</v>
      </c>
      <c r="AK88" s="8" t="s">
        <v>2062</v>
      </c>
    </row>
    <row r="89" spans="1:37" x14ac:dyDescent="0.35">
      <c r="A89" s="8">
        <v>222106</v>
      </c>
      <c r="B89" s="8">
        <v>18919</v>
      </c>
      <c r="C89" s="8" t="s">
        <v>673</v>
      </c>
      <c r="D89" s="8" t="s">
        <v>674</v>
      </c>
      <c r="E89" s="8" t="s">
        <v>670</v>
      </c>
      <c r="F89" s="8" t="s">
        <v>541</v>
      </c>
      <c r="G89" s="8" t="s">
        <v>34</v>
      </c>
      <c r="H89" s="8" t="s">
        <v>35</v>
      </c>
      <c r="I89" s="8">
        <v>12.227000000000002</v>
      </c>
      <c r="J89" s="8">
        <v>24.707999999999981</v>
      </c>
      <c r="K89" s="8">
        <v>4.0890000000000004</v>
      </c>
      <c r="L89" s="8">
        <v>116.81299999999999</v>
      </c>
      <c r="M89" s="8">
        <v>0.35119378836259652</v>
      </c>
      <c r="N89" s="11">
        <v>0.94876311475409836</v>
      </c>
      <c r="O89" s="8">
        <v>100</v>
      </c>
      <c r="P89" s="8">
        <v>81.06</v>
      </c>
      <c r="Q89" s="8">
        <v>79.47</v>
      </c>
      <c r="R89" s="11">
        <v>2.0007550018874998E-2</v>
      </c>
      <c r="S89" s="9">
        <f>+P89*365/12</f>
        <v>2465.5750000000003</v>
      </c>
      <c r="T89" s="9">
        <f>+Q89*30.4166666666667</f>
        <v>2417.2125000000028</v>
      </c>
      <c r="U89" s="8">
        <v>4.1239999999999997</v>
      </c>
      <c r="V89" s="8">
        <v>3.8530000000000002</v>
      </c>
      <c r="W89" s="8">
        <v>0.27100000000000002</v>
      </c>
      <c r="X89" s="8">
        <v>0</v>
      </c>
      <c r="Y89" s="8">
        <v>6.6740000000000004</v>
      </c>
      <c r="Z89" s="8">
        <v>0</v>
      </c>
      <c r="AA89" s="8">
        <v>14.526999999999999</v>
      </c>
      <c r="AB89" s="8">
        <v>5.5460000000000003</v>
      </c>
      <c r="AC89" s="8">
        <v>2.3069999999999999</v>
      </c>
      <c r="AD89" s="8">
        <v>0</v>
      </c>
      <c r="AE89" s="8">
        <v>17.579000000000001</v>
      </c>
      <c r="AF89" s="8">
        <v>23.646999999999998</v>
      </c>
      <c r="AG89" s="8">
        <v>0</v>
      </c>
      <c r="AH89" s="8">
        <v>6.0679999999999996</v>
      </c>
      <c r="AI89" s="10">
        <v>0.72939140330496222</v>
      </c>
      <c r="AJ89">
        <f>+O89*P89</f>
        <v>8106</v>
      </c>
      <c r="AK89" s="8" t="s">
        <v>2064</v>
      </c>
    </row>
    <row r="90" spans="1:37" x14ac:dyDescent="0.35">
      <c r="A90" s="5">
        <v>102144</v>
      </c>
      <c r="B90" s="5">
        <v>20583</v>
      </c>
      <c r="C90" s="5" t="s">
        <v>80</v>
      </c>
      <c r="D90" s="5" t="s">
        <v>81</v>
      </c>
      <c r="E90" s="5" t="s">
        <v>59</v>
      </c>
      <c r="F90" s="5" t="s">
        <v>33</v>
      </c>
      <c r="G90" s="5" t="s">
        <v>34</v>
      </c>
      <c r="H90" s="5" t="s">
        <v>82</v>
      </c>
      <c r="I90" s="5">
        <v>13.504999999999997</v>
      </c>
      <c r="J90" s="5">
        <v>34.406000000000006</v>
      </c>
      <c r="K90" s="5">
        <v>4.45</v>
      </c>
      <c r="L90" s="5">
        <v>149.08599999999998</v>
      </c>
      <c r="M90" s="5">
        <v>0.35121339361174092</v>
      </c>
      <c r="N90" s="12">
        <v>0.81860547882136292</v>
      </c>
      <c r="O90" s="5">
        <v>167</v>
      </c>
      <c r="P90" s="5">
        <v>95.41</v>
      </c>
      <c r="Q90" s="5">
        <v>93.54</v>
      </c>
      <c r="R90" s="12">
        <v>1.999144750908699E-2</v>
      </c>
      <c r="S90" s="6">
        <f>+P90*365/12</f>
        <v>2902.0541666666668</v>
      </c>
      <c r="T90" s="6">
        <f>+Q90*30.4166666666667</f>
        <v>2845.1750000000034</v>
      </c>
      <c r="U90" s="5">
        <v>4.8760000000000003</v>
      </c>
      <c r="V90" s="5">
        <v>4.4489999999999998</v>
      </c>
      <c r="W90" s="5">
        <v>0.42699999999999999</v>
      </c>
      <c r="X90" s="5">
        <v>0</v>
      </c>
      <c r="Y90" s="5">
        <v>4.133</v>
      </c>
      <c r="Z90" s="5">
        <v>0</v>
      </c>
      <c r="AA90" s="5">
        <v>18.356000000000002</v>
      </c>
      <c r="AB90" s="5">
        <v>9.3559999999999999</v>
      </c>
      <c r="AC90" s="5">
        <v>4.867</v>
      </c>
      <c r="AD90" s="5">
        <v>0</v>
      </c>
      <c r="AE90" s="5">
        <v>21.771000000000001</v>
      </c>
      <c r="AF90" s="5">
        <v>33.584000000000003</v>
      </c>
      <c r="AG90" s="5">
        <v>0</v>
      </c>
      <c r="AH90" s="5">
        <v>11.813000000000001</v>
      </c>
      <c r="AI90" s="7">
        <v>0.69455674801528966</v>
      </c>
      <c r="AJ90">
        <f>+O90*P90</f>
        <v>15933.47</v>
      </c>
      <c r="AK90" s="18" t="s">
        <v>2063</v>
      </c>
    </row>
    <row r="91" spans="1:37" x14ac:dyDescent="0.35">
      <c r="A91" s="5">
        <v>168101</v>
      </c>
      <c r="B91" s="5">
        <v>3423</v>
      </c>
      <c r="C91" s="5" t="s">
        <v>484</v>
      </c>
      <c r="D91" s="5" t="s">
        <v>485</v>
      </c>
      <c r="E91" s="5" t="s">
        <v>486</v>
      </c>
      <c r="F91" s="5" t="s">
        <v>33</v>
      </c>
      <c r="G91" s="5" t="s">
        <v>41</v>
      </c>
      <c r="H91" s="5" t="s">
        <v>42</v>
      </c>
      <c r="I91" s="5">
        <v>6.6889999999999992</v>
      </c>
      <c r="J91" s="5">
        <v>5.0039999999999969</v>
      </c>
      <c r="K91" s="5">
        <v>1.3599999999999999</v>
      </c>
      <c r="L91" s="5">
        <v>37.024999999999999</v>
      </c>
      <c r="M91" s="5">
        <v>0.35254557731262648</v>
      </c>
      <c r="N91" s="12">
        <v>0.93333333333333324</v>
      </c>
      <c r="O91" s="5">
        <v>40</v>
      </c>
      <c r="P91" s="5">
        <v>73.069999999999993</v>
      </c>
      <c r="Q91" s="5">
        <v>71.81</v>
      </c>
      <c r="R91" s="12">
        <v>1.754630274335045E-2</v>
      </c>
      <c r="S91" s="6">
        <f>+P91*365/12</f>
        <v>2222.5458333333331</v>
      </c>
      <c r="T91" s="6">
        <f>+Q91*30.4166666666667</f>
        <v>2184.2208333333356</v>
      </c>
      <c r="U91" s="5">
        <v>1.415</v>
      </c>
      <c r="V91" s="5">
        <v>1.3580000000000001</v>
      </c>
      <c r="W91" s="5">
        <v>5.7000000000000002E-2</v>
      </c>
      <c r="X91" s="5">
        <v>0</v>
      </c>
      <c r="Y91" s="5">
        <v>2.3540000000000001</v>
      </c>
      <c r="Z91" s="5">
        <v>0</v>
      </c>
      <c r="AA91" s="5">
        <v>5.4059999999999997</v>
      </c>
      <c r="AB91" s="5">
        <v>3.3660000000000001</v>
      </c>
      <c r="AC91" s="5">
        <v>0</v>
      </c>
      <c r="AD91" s="5">
        <v>0</v>
      </c>
      <c r="AE91" s="5">
        <v>6.274</v>
      </c>
      <c r="AF91" s="5">
        <v>4.9980000000000002</v>
      </c>
      <c r="AG91" s="5">
        <v>1.276</v>
      </c>
      <c r="AH91" s="5">
        <v>0</v>
      </c>
      <c r="AI91" s="7">
        <v>0.83676187657244339</v>
      </c>
      <c r="AJ91">
        <f>+O91*P91</f>
        <v>2922.7999999999997</v>
      </c>
      <c r="AK91" s="8" t="s">
        <v>2066</v>
      </c>
    </row>
    <row r="92" spans="1:37" x14ac:dyDescent="0.35">
      <c r="A92" s="8">
        <v>312101</v>
      </c>
      <c r="B92" s="8">
        <v>3722</v>
      </c>
      <c r="C92" s="8" t="s">
        <v>993</v>
      </c>
      <c r="D92" s="8" t="s">
        <v>994</v>
      </c>
      <c r="E92" s="8" t="s">
        <v>995</v>
      </c>
      <c r="F92" s="8" t="s">
        <v>925</v>
      </c>
      <c r="G92" s="8" t="s">
        <v>34</v>
      </c>
      <c r="H92" s="8" t="s">
        <v>35</v>
      </c>
      <c r="I92" s="8">
        <v>22.648000000000007</v>
      </c>
      <c r="J92" s="8">
        <v>28.562999999999988</v>
      </c>
      <c r="K92" s="8">
        <v>7.5459999999999994</v>
      </c>
      <c r="L92" s="8">
        <v>166.572</v>
      </c>
      <c r="M92" s="8">
        <v>0.35274235765915035</v>
      </c>
      <c r="N92" s="11">
        <v>0.97401764705882365</v>
      </c>
      <c r="O92" s="8">
        <v>168</v>
      </c>
      <c r="P92" s="8">
        <v>73.290000000000006</v>
      </c>
      <c r="Q92" s="8">
        <v>71.86</v>
      </c>
      <c r="R92" s="11">
        <v>1.9899805176732732E-2</v>
      </c>
      <c r="S92" s="6">
        <f>+P92*365/12</f>
        <v>2229.2375000000002</v>
      </c>
      <c r="T92" s="6">
        <f>+Q92*30.4166666666667</f>
        <v>2185.7416666666691</v>
      </c>
      <c r="U92" s="8">
        <v>6.056</v>
      </c>
      <c r="V92" s="8">
        <v>7.0529999999999999</v>
      </c>
      <c r="W92" s="8">
        <v>0</v>
      </c>
      <c r="X92" s="8">
        <v>0.997</v>
      </c>
      <c r="Y92" s="8">
        <v>12.46</v>
      </c>
      <c r="Z92" s="8">
        <v>1</v>
      </c>
      <c r="AA92" s="8">
        <v>21.780999999999999</v>
      </c>
      <c r="AB92" s="8">
        <v>10.176</v>
      </c>
      <c r="AC92" s="8">
        <v>0</v>
      </c>
      <c r="AD92" s="8">
        <v>0</v>
      </c>
      <c r="AE92" s="8">
        <v>26.498000000000001</v>
      </c>
      <c r="AF92" s="8">
        <v>27.79</v>
      </c>
      <c r="AG92" s="8">
        <v>0</v>
      </c>
      <c r="AH92" s="8">
        <v>1.292</v>
      </c>
      <c r="AI92" s="10">
        <v>0.74755932091206945</v>
      </c>
      <c r="AJ92">
        <f>+O92*P92</f>
        <v>12312.720000000001</v>
      </c>
      <c r="AK92" s="8" t="s">
        <v>2064</v>
      </c>
    </row>
    <row r="93" spans="1:37" x14ac:dyDescent="0.35">
      <c r="A93" s="5">
        <v>214103</v>
      </c>
      <c r="B93" s="5">
        <v>3305</v>
      </c>
      <c r="C93" s="5" t="s">
        <v>625</v>
      </c>
      <c r="D93" s="5" t="s">
        <v>626</v>
      </c>
      <c r="E93" s="5" t="s">
        <v>624</v>
      </c>
      <c r="F93" s="5" t="s">
        <v>541</v>
      </c>
      <c r="G93" s="5" t="s">
        <v>41</v>
      </c>
      <c r="H93" s="5" t="s">
        <v>42</v>
      </c>
      <c r="I93" s="5">
        <v>5.5890000000000004</v>
      </c>
      <c r="J93" s="5">
        <v>11.538999999999998</v>
      </c>
      <c r="K93" s="5">
        <v>2.327</v>
      </c>
      <c r="L93" s="5">
        <v>55.103999999999999</v>
      </c>
      <c r="M93" s="5">
        <v>0.35305966898954699</v>
      </c>
      <c r="N93" s="12">
        <v>0.98660119047619044</v>
      </c>
      <c r="O93" s="5">
        <v>51</v>
      </c>
      <c r="P93" s="5">
        <v>69.319999999999993</v>
      </c>
      <c r="Q93" s="5">
        <v>66.66</v>
      </c>
      <c r="R93" s="12">
        <v>3.9903990399039913E-2</v>
      </c>
      <c r="S93" s="6">
        <f>+P93*365/12</f>
        <v>2108.4833333333331</v>
      </c>
      <c r="T93" s="6">
        <f>+Q93*30.4166666666667</f>
        <v>2027.5750000000021</v>
      </c>
      <c r="U93" s="5">
        <v>1.9750000000000001</v>
      </c>
      <c r="V93" s="5">
        <v>2.3250000000000002</v>
      </c>
      <c r="W93" s="5">
        <v>0</v>
      </c>
      <c r="X93" s="5">
        <v>0.35</v>
      </c>
      <c r="Y93" s="5">
        <v>1.861</v>
      </c>
      <c r="Z93" s="5">
        <v>0</v>
      </c>
      <c r="AA93" s="5">
        <v>7.7640000000000002</v>
      </c>
      <c r="AB93" s="5">
        <v>3.7269999999999999</v>
      </c>
      <c r="AC93" s="5">
        <v>2.1760000000000002</v>
      </c>
      <c r="AD93" s="5">
        <v>0</v>
      </c>
      <c r="AE93" s="5">
        <v>8.7469999999999999</v>
      </c>
      <c r="AF93" s="5">
        <v>10.705</v>
      </c>
      <c r="AG93" s="5">
        <v>0</v>
      </c>
      <c r="AH93" s="5">
        <v>1.958</v>
      </c>
      <c r="AI93" s="7">
        <v>0.82021578083826374</v>
      </c>
      <c r="AJ93">
        <f>+O93*P93</f>
        <v>3535.3199999999997</v>
      </c>
      <c r="AK93" s="8" t="s">
        <v>2066</v>
      </c>
    </row>
    <row r="94" spans="1:37" x14ac:dyDescent="0.35">
      <c r="A94" s="5">
        <v>542119</v>
      </c>
      <c r="B94" s="5">
        <v>18569</v>
      </c>
      <c r="C94" s="5" t="s">
        <v>1930</v>
      </c>
      <c r="D94" s="5" t="s">
        <v>1931</v>
      </c>
      <c r="E94" s="5" t="s">
        <v>1913</v>
      </c>
      <c r="F94" s="5" t="s">
        <v>1647</v>
      </c>
      <c r="G94" s="5" t="s">
        <v>34</v>
      </c>
      <c r="H94" s="5" t="s">
        <v>93</v>
      </c>
      <c r="I94" s="5">
        <v>12.764999999999986</v>
      </c>
      <c r="J94" s="5">
        <v>14.737999999999998</v>
      </c>
      <c r="K94" s="5">
        <v>2.0489999999999999</v>
      </c>
      <c r="L94" s="5">
        <v>83.683000000000007</v>
      </c>
      <c r="M94" s="5">
        <v>0.35314221526474893</v>
      </c>
      <c r="N94" s="12">
        <v>0.72457203389830516</v>
      </c>
      <c r="O94" s="5">
        <v>134</v>
      </c>
      <c r="P94" s="5">
        <v>103.77</v>
      </c>
      <c r="Q94" s="5">
        <v>101.73</v>
      </c>
      <c r="R94" s="12">
        <v>2.0053081686818075E-2</v>
      </c>
      <c r="S94" s="6">
        <f>+P94*365/12</f>
        <v>3156.3374999999996</v>
      </c>
      <c r="T94" s="6">
        <f>+Q94*30.4166666666667</f>
        <v>3094.2875000000035</v>
      </c>
      <c r="U94" s="5">
        <v>2.2999999999999998</v>
      </c>
      <c r="V94" s="5">
        <v>2.0489999999999999</v>
      </c>
      <c r="W94" s="5">
        <v>0.251</v>
      </c>
      <c r="X94" s="5">
        <v>0</v>
      </c>
      <c r="Y94" s="5">
        <v>2.298</v>
      </c>
      <c r="Z94" s="5">
        <v>2</v>
      </c>
      <c r="AA94" s="5">
        <v>9.6809999999999992</v>
      </c>
      <c r="AB94" s="5">
        <v>10.385</v>
      </c>
      <c r="AC94" s="5">
        <v>0</v>
      </c>
      <c r="AD94" s="5">
        <v>1</v>
      </c>
      <c r="AE94" s="5">
        <v>11.007999999999999</v>
      </c>
      <c r="AF94" s="5">
        <v>13.082000000000001</v>
      </c>
      <c r="AG94" s="5">
        <v>0</v>
      </c>
      <c r="AH94" s="5">
        <v>2.0739999999999998</v>
      </c>
      <c r="AI94" s="7">
        <v>0.61232656542132713</v>
      </c>
      <c r="AJ94">
        <f>+O94*P94</f>
        <v>13905.18</v>
      </c>
      <c r="AK94" s="8" t="s">
        <v>2062</v>
      </c>
    </row>
    <row r="95" spans="1:37" x14ac:dyDescent="0.35">
      <c r="A95" s="8">
        <v>328102</v>
      </c>
      <c r="B95" s="8">
        <v>21672</v>
      </c>
      <c r="C95" s="8" t="s">
        <v>1086</v>
      </c>
      <c r="D95" s="8" t="s">
        <v>1087</v>
      </c>
      <c r="E95" s="8" t="s">
        <v>1085</v>
      </c>
      <c r="F95" s="8" t="s">
        <v>925</v>
      </c>
      <c r="G95" s="8" t="s">
        <v>34</v>
      </c>
      <c r="H95" s="8" t="s">
        <v>35</v>
      </c>
      <c r="I95" s="8">
        <v>10.797000000000004</v>
      </c>
      <c r="J95" s="8">
        <v>9.0210000000000026</v>
      </c>
      <c r="K95" s="8">
        <v>2.9500000000000006</v>
      </c>
      <c r="L95" s="8">
        <v>64.085000000000008</v>
      </c>
      <c r="M95" s="8">
        <v>0.35527814621206211</v>
      </c>
      <c r="N95" s="11">
        <v>0.98104898989898981</v>
      </c>
      <c r="O95" s="8">
        <v>58</v>
      </c>
      <c r="P95" s="8">
        <v>81.3</v>
      </c>
      <c r="Q95" s="8">
        <v>79.72</v>
      </c>
      <c r="R95" s="11">
        <v>1.9819367787255349E-2</v>
      </c>
      <c r="S95" s="6">
        <f>+P95*365/12</f>
        <v>2472.875</v>
      </c>
      <c r="T95" s="6">
        <f>+Q95*30.4166666666667</f>
        <v>2424.8166666666693</v>
      </c>
      <c r="U95" s="8">
        <v>2.4710000000000001</v>
      </c>
      <c r="V95" s="8">
        <v>2.9449999999999998</v>
      </c>
      <c r="W95" s="8">
        <v>0</v>
      </c>
      <c r="X95" s="8">
        <v>0.47399999999999998</v>
      </c>
      <c r="Y95" s="8">
        <v>5.9889999999999999</v>
      </c>
      <c r="Z95" s="8">
        <v>2</v>
      </c>
      <c r="AA95" s="8">
        <v>9.1649999999999991</v>
      </c>
      <c r="AB95" s="8">
        <v>4.8010000000000002</v>
      </c>
      <c r="AC95" s="8">
        <v>0</v>
      </c>
      <c r="AD95" s="8">
        <v>0</v>
      </c>
      <c r="AE95" s="8">
        <v>10.973000000000001</v>
      </c>
      <c r="AF95" s="8">
        <v>10.837</v>
      </c>
      <c r="AG95" s="8">
        <v>0.13600000000000001</v>
      </c>
      <c r="AH95" s="8">
        <v>0</v>
      </c>
      <c r="AI95" s="10">
        <v>0.82587319909366852</v>
      </c>
      <c r="AJ95">
        <f>+O95*P95</f>
        <v>4715.3999999999996</v>
      </c>
      <c r="AK95" s="8" t="s">
        <v>2066</v>
      </c>
    </row>
    <row r="96" spans="1:37" x14ac:dyDescent="0.35">
      <c r="A96" s="8">
        <v>320102</v>
      </c>
      <c r="B96" s="8">
        <v>3193</v>
      </c>
      <c r="C96" s="8" t="s">
        <v>1037</v>
      </c>
      <c r="D96" s="8" t="s">
        <v>1038</v>
      </c>
      <c r="E96" s="8" t="s">
        <v>1039</v>
      </c>
      <c r="F96" s="8" t="s">
        <v>925</v>
      </c>
      <c r="G96" s="8" t="s">
        <v>34</v>
      </c>
      <c r="H96" s="8" t="s">
        <v>35</v>
      </c>
      <c r="I96" s="8">
        <v>13.502999999999993</v>
      </c>
      <c r="J96" s="8">
        <v>17.669</v>
      </c>
      <c r="K96" s="8">
        <v>4.5530000000000008</v>
      </c>
      <c r="L96" s="8">
        <v>100.51900000000001</v>
      </c>
      <c r="M96" s="8">
        <v>0.35540544573662686</v>
      </c>
      <c r="N96" s="11">
        <v>0.97896877022653717</v>
      </c>
      <c r="O96" s="8">
        <v>92</v>
      </c>
      <c r="P96" s="8">
        <v>73.73</v>
      </c>
      <c r="Q96" s="8">
        <v>72.28</v>
      </c>
      <c r="R96" s="11">
        <v>2.0060874377421101E-2</v>
      </c>
      <c r="S96" s="6">
        <f>+P96*365/12</f>
        <v>2242.6208333333334</v>
      </c>
      <c r="T96" s="6">
        <f>+Q96*30.4166666666667</f>
        <v>2198.5166666666692</v>
      </c>
      <c r="U96" s="8">
        <v>3.4279999999999999</v>
      </c>
      <c r="V96" s="8">
        <v>4.1369999999999996</v>
      </c>
      <c r="W96" s="8">
        <v>0</v>
      </c>
      <c r="X96" s="8">
        <v>0.70899999999999996</v>
      </c>
      <c r="Y96" s="8">
        <v>3.4870000000000001</v>
      </c>
      <c r="Z96" s="8">
        <v>0</v>
      </c>
      <c r="AA96" s="8">
        <v>13.151999999999999</v>
      </c>
      <c r="AB96" s="8">
        <v>10.010999999999999</v>
      </c>
      <c r="AC96" s="8">
        <v>0</v>
      </c>
      <c r="AD96" s="8">
        <v>0</v>
      </c>
      <c r="AE96" s="8">
        <v>15.365</v>
      </c>
      <c r="AF96" s="8">
        <v>16.751999999999999</v>
      </c>
      <c r="AG96" s="8">
        <v>0</v>
      </c>
      <c r="AH96" s="8">
        <v>1.387</v>
      </c>
      <c r="AI96" s="10">
        <v>0.73994224676890297</v>
      </c>
      <c r="AJ96">
        <f>+O96*P96</f>
        <v>6783.1600000000008</v>
      </c>
      <c r="AK96" s="8" t="s">
        <v>2064</v>
      </c>
    </row>
    <row r="97" spans="1:37" x14ac:dyDescent="0.35">
      <c r="A97" s="8">
        <v>401123</v>
      </c>
      <c r="B97" s="8">
        <v>26522</v>
      </c>
      <c r="C97" s="8" t="s">
        <v>1193</v>
      </c>
      <c r="D97" s="8" t="s">
        <v>1194</v>
      </c>
      <c r="E97" s="8" t="s">
        <v>1176</v>
      </c>
      <c r="F97" s="8" t="s">
        <v>535</v>
      </c>
      <c r="G97" s="8" t="s">
        <v>34</v>
      </c>
      <c r="H97" s="8" t="s">
        <v>706</v>
      </c>
      <c r="I97" s="8">
        <v>9.9780000000000015</v>
      </c>
      <c r="J97" s="8">
        <v>21.589999999999989</v>
      </c>
      <c r="K97" s="8">
        <v>3.1560000000000001</v>
      </c>
      <c r="L97" s="8">
        <v>97.665999999999997</v>
      </c>
      <c r="M97" s="8">
        <v>0.35553826305981601</v>
      </c>
      <c r="N97" s="11">
        <v>0.98484882154882147</v>
      </c>
      <c r="O97" s="8">
        <v>87</v>
      </c>
      <c r="P97" s="8">
        <v>94.57</v>
      </c>
      <c r="Q97" s="8">
        <v>92.72</v>
      </c>
      <c r="R97" s="11">
        <v>1.9952545297670321E-2</v>
      </c>
      <c r="S97" s="9">
        <f>+P97*365/12</f>
        <v>2876.5041666666662</v>
      </c>
      <c r="T97" s="9">
        <f>+Q97*30.4166666666667</f>
        <v>2820.2333333333363</v>
      </c>
      <c r="U97" s="8">
        <v>3.1629999999999998</v>
      </c>
      <c r="V97" s="8">
        <v>3.1560000000000001</v>
      </c>
      <c r="W97" s="8">
        <v>7.0000000000000001E-3</v>
      </c>
      <c r="X97" s="8">
        <v>0</v>
      </c>
      <c r="Y97" s="8">
        <v>2.6280000000000001</v>
      </c>
      <c r="Z97" s="8">
        <v>0</v>
      </c>
      <c r="AA97" s="8">
        <v>11.97</v>
      </c>
      <c r="AB97" s="8">
        <v>7.3490000000000002</v>
      </c>
      <c r="AC97" s="8">
        <v>1.9930000000000001</v>
      </c>
      <c r="AD97" s="8">
        <v>0</v>
      </c>
      <c r="AE97" s="8">
        <v>14.042</v>
      </c>
      <c r="AF97" s="8">
        <v>19.108000000000001</v>
      </c>
      <c r="AG97" s="8">
        <v>0</v>
      </c>
      <c r="AH97" s="8">
        <v>5.0659999999999998</v>
      </c>
      <c r="AI97" s="10">
        <v>0.69414833931777387</v>
      </c>
      <c r="AJ97">
        <f>+O97*P97</f>
        <v>8227.59</v>
      </c>
      <c r="AK97" s="8" t="s">
        <v>2063</v>
      </c>
    </row>
    <row r="98" spans="1:37" x14ac:dyDescent="0.35">
      <c r="A98" s="8">
        <v>145109</v>
      </c>
      <c r="B98" s="8">
        <v>3514</v>
      </c>
      <c r="C98" s="8" t="s">
        <v>352</v>
      </c>
      <c r="D98" s="8" t="s">
        <v>353</v>
      </c>
      <c r="E98" s="8" t="s">
        <v>347</v>
      </c>
      <c r="F98" s="8" t="s">
        <v>33</v>
      </c>
      <c r="G98" s="8" t="s">
        <v>34</v>
      </c>
      <c r="H98" s="8" t="s">
        <v>35</v>
      </c>
      <c r="I98" s="8">
        <v>9.9860000000000007</v>
      </c>
      <c r="J98" s="8">
        <v>16.826999999999998</v>
      </c>
      <c r="K98" s="8">
        <v>5.5940000000000012</v>
      </c>
      <c r="L98" s="8">
        <v>91.091000000000008</v>
      </c>
      <c r="M98" s="8">
        <v>0.35576511400687216</v>
      </c>
      <c r="N98" s="11">
        <v>0.91400947712418323</v>
      </c>
      <c r="O98" s="8">
        <v>90</v>
      </c>
      <c r="P98" s="8">
        <v>82.71</v>
      </c>
      <c r="Q98" s="8">
        <v>81.349999999999994</v>
      </c>
      <c r="R98" s="11">
        <v>1.6717885679164102E-2</v>
      </c>
      <c r="S98" s="6">
        <f>+P98*365/12</f>
        <v>2515.7624999999998</v>
      </c>
      <c r="T98" s="6">
        <f>+Q98*30.4166666666667</f>
        <v>2474.3958333333358</v>
      </c>
      <c r="U98" s="8">
        <v>3.1859999999999999</v>
      </c>
      <c r="V98" s="8">
        <v>5.5940000000000003</v>
      </c>
      <c r="W98" s="8">
        <v>0</v>
      </c>
      <c r="X98" s="8">
        <v>2.4079999999999999</v>
      </c>
      <c r="Y98" s="8">
        <v>3.2789999999999999</v>
      </c>
      <c r="Z98" s="8">
        <v>0</v>
      </c>
      <c r="AA98" s="8">
        <v>10.624000000000001</v>
      </c>
      <c r="AB98" s="8">
        <v>6.6929999999999996</v>
      </c>
      <c r="AC98" s="8">
        <v>0.65200000000000002</v>
      </c>
      <c r="AD98" s="8">
        <v>0</v>
      </c>
      <c r="AE98" s="8">
        <v>13.032</v>
      </c>
      <c r="AF98" s="8">
        <v>15.324</v>
      </c>
      <c r="AG98" s="8">
        <v>0</v>
      </c>
      <c r="AH98" s="8">
        <v>2.2919999999999998</v>
      </c>
      <c r="AI98" s="10">
        <v>0.71623983127448021</v>
      </c>
      <c r="AJ98">
        <f>+O98*P98</f>
        <v>7443.9</v>
      </c>
      <c r="AK98" s="8" t="s">
        <v>2064</v>
      </c>
    </row>
    <row r="99" spans="1:37" x14ac:dyDescent="0.35">
      <c r="A99" s="8">
        <v>219101</v>
      </c>
      <c r="B99" s="8">
        <v>3356</v>
      </c>
      <c r="C99" s="8" t="s">
        <v>647</v>
      </c>
      <c r="D99" s="8" t="s">
        <v>648</v>
      </c>
      <c r="E99" s="8" t="s">
        <v>649</v>
      </c>
      <c r="F99" s="8" t="s">
        <v>541</v>
      </c>
      <c r="G99" s="8" t="s">
        <v>34</v>
      </c>
      <c r="H99" s="8" t="s">
        <v>82</v>
      </c>
      <c r="I99" s="8">
        <v>9.3879999999999963</v>
      </c>
      <c r="J99" s="8">
        <v>17.247999999999998</v>
      </c>
      <c r="K99" s="8">
        <v>4.5699999999999994</v>
      </c>
      <c r="L99" s="8">
        <v>87.53100000000002</v>
      </c>
      <c r="M99" s="8">
        <v>0.35651369229187363</v>
      </c>
      <c r="N99" s="11">
        <v>0.9740796296296298</v>
      </c>
      <c r="O99" s="8">
        <v>71</v>
      </c>
      <c r="P99" s="8">
        <v>79.39</v>
      </c>
      <c r="Q99" s="8">
        <v>77.84</v>
      </c>
      <c r="R99" s="11">
        <v>1.9912641315519064E-2</v>
      </c>
      <c r="S99" s="9">
        <f>+P99*365/12</f>
        <v>2414.7791666666667</v>
      </c>
      <c r="T99" s="9">
        <f>+Q99*30.4166666666667</f>
        <v>2367.6333333333359</v>
      </c>
      <c r="U99" s="8">
        <v>3.1779999999999999</v>
      </c>
      <c r="V99" s="8">
        <v>4.476</v>
      </c>
      <c r="W99" s="8">
        <v>0</v>
      </c>
      <c r="X99" s="8">
        <v>1.298</v>
      </c>
      <c r="Y99" s="8">
        <v>1.5549999999999999</v>
      </c>
      <c r="Z99" s="8">
        <v>0</v>
      </c>
      <c r="AA99" s="8">
        <v>10.85</v>
      </c>
      <c r="AB99" s="8">
        <v>7.5350000000000001</v>
      </c>
      <c r="AC99" s="8">
        <v>1.76</v>
      </c>
      <c r="AD99" s="8">
        <v>0</v>
      </c>
      <c r="AE99" s="8">
        <v>13.345000000000001</v>
      </c>
      <c r="AF99" s="8">
        <v>16.829000000000001</v>
      </c>
      <c r="AG99" s="8">
        <v>0</v>
      </c>
      <c r="AH99" s="8">
        <v>3.484</v>
      </c>
      <c r="AI99" s="10">
        <v>0.72661430502800495</v>
      </c>
      <c r="AJ99">
        <f>+O99*P99</f>
        <v>5636.69</v>
      </c>
      <c r="AK99" s="8" t="s">
        <v>2064</v>
      </c>
    </row>
    <row r="100" spans="1:37" x14ac:dyDescent="0.35">
      <c r="A100" s="8">
        <v>265108</v>
      </c>
      <c r="B100" s="8">
        <v>22513</v>
      </c>
      <c r="C100" s="8" t="s">
        <v>913</v>
      </c>
      <c r="D100" s="8" t="s">
        <v>914</v>
      </c>
      <c r="E100" s="8" t="s">
        <v>909</v>
      </c>
      <c r="F100" s="8" t="s">
        <v>541</v>
      </c>
      <c r="G100" s="8" t="s">
        <v>34</v>
      </c>
      <c r="H100" s="8" t="s">
        <v>269</v>
      </c>
      <c r="I100" s="8">
        <v>11.404000000000003</v>
      </c>
      <c r="J100" s="8">
        <v>16.958000000000016</v>
      </c>
      <c r="K100" s="8">
        <v>3.2750000000000008</v>
      </c>
      <c r="L100" s="8">
        <v>88.633000000000024</v>
      </c>
      <c r="M100" s="8">
        <v>0.35694380196992104</v>
      </c>
      <c r="N100" s="11">
        <v>0.9372712365591398</v>
      </c>
      <c r="O100" s="8">
        <v>76</v>
      </c>
      <c r="P100" s="8">
        <v>94.94</v>
      </c>
      <c r="Q100" s="8">
        <v>93.08</v>
      </c>
      <c r="R100" s="11">
        <v>1.9982810485603686E-2</v>
      </c>
      <c r="S100" s="9">
        <f>+P100*365/12</f>
        <v>2887.7583333333332</v>
      </c>
      <c r="T100" s="9">
        <f>+Q100*30.4166666666667</f>
        <v>2831.1833333333366</v>
      </c>
      <c r="U100" s="8">
        <v>3.294</v>
      </c>
      <c r="V100" s="8">
        <v>3.274</v>
      </c>
      <c r="W100" s="8">
        <v>0.02</v>
      </c>
      <c r="X100" s="8">
        <v>0</v>
      </c>
      <c r="Y100" s="8">
        <v>8.0879999999999992</v>
      </c>
      <c r="Z100" s="8">
        <v>0</v>
      </c>
      <c r="AA100" s="8">
        <v>11.148999999999999</v>
      </c>
      <c r="AB100" s="8">
        <v>2.9529999999999998</v>
      </c>
      <c r="AC100" s="8">
        <v>0.108</v>
      </c>
      <c r="AD100" s="8">
        <v>0</v>
      </c>
      <c r="AE100" s="8">
        <v>13.582000000000001</v>
      </c>
      <c r="AF100" s="8">
        <v>15.875999999999999</v>
      </c>
      <c r="AG100" s="8">
        <v>0</v>
      </c>
      <c r="AH100" s="8">
        <v>2.294</v>
      </c>
      <c r="AI100" s="10">
        <v>0.76223753172693409</v>
      </c>
      <c r="AJ100">
        <f>+O100*P100</f>
        <v>7215.44</v>
      </c>
      <c r="AK100" s="8" t="s">
        <v>2065</v>
      </c>
    </row>
    <row r="101" spans="1:37" x14ac:dyDescent="0.35">
      <c r="A101" s="8">
        <v>167105</v>
      </c>
      <c r="B101" s="8">
        <v>9036</v>
      </c>
      <c r="C101" s="8" t="s">
        <v>478</v>
      </c>
      <c r="D101" s="8" t="s">
        <v>479</v>
      </c>
      <c r="E101" s="8" t="s">
        <v>475</v>
      </c>
      <c r="F101" s="8" t="s">
        <v>33</v>
      </c>
      <c r="G101" s="8" t="s">
        <v>34</v>
      </c>
      <c r="H101" s="8" t="s">
        <v>79</v>
      </c>
      <c r="I101" s="8">
        <v>9.6859999999999999</v>
      </c>
      <c r="J101" s="8">
        <v>18.86999999999999</v>
      </c>
      <c r="K101" s="8">
        <v>2.9279999999999995</v>
      </c>
      <c r="L101" s="8">
        <v>88.075999999999993</v>
      </c>
      <c r="M101" s="8">
        <v>0.35746400835641939</v>
      </c>
      <c r="N101" s="11">
        <v>0.9379436170212766</v>
      </c>
      <c r="O101" s="8">
        <v>78</v>
      </c>
      <c r="P101" s="8">
        <v>86.22</v>
      </c>
      <c r="Q101" s="8">
        <v>84.53</v>
      </c>
      <c r="R101" s="11">
        <v>1.9992901928309381E-2</v>
      </c>
      <c r="S101" s="9">
        <f>+P101*365/12</f>
        <v>2622.5250000000001</v>
      </c>
      <c r="T101" s="9">
        <f>+Q101*30.4166666666667</f>
        <v>2571.1208333333361</v>
      </c>
      <c r="U101" s="8">
        <v>2.9350000000000001</v>
      </c>
      <c r="V101" s="8">
        <v>2.9260000000000002</v>
      </c>
      <c r="W101" s="8">
        <v>8.9999999999999993E-3</v>
      </c>
      <c r="X101" s="8">
        <v>0</v>
      </c>
      <c r="Y101" s="8">
        <v>3.09</v>
      </c>
      <c r="Z101" s="8">
        <v>0</v>
      </c>
      <c r="AA101" s="8">
        <v>10.965</v>
      </c>
      <c r="AB101" s="8">
        <v>5.9290000000000003</v>
      </c>
      <c r="AC101" s="8">
        <v>1.946</v>
      </c>
      <c r="AD101" s="8">
        <v>0</v>
      </c>
      <c r="AE101" s="8">
        <v>13.057</v>
      </c>
      <c r="AF101" s="8">
        <v>19.030999999999999</v>
      </c>
      <c r="AG101" s="8">
        <v>0</v>
      </c>
      <c r="AH101" s="8">
        <v>5.9740000000000002</v>
      </c>
      <c r="AI101" s="10">
        <v>0.69919432606464049</v>
      </c>
      <c r="AJ101">
        <f>+O101*P101</f>
        <v>6725.16</v>
      </c>
      <c r="AK101" s="8" t="s">
        <v>2063</v>
      </c>
    </row>
    <row r="102" spans="1:37" x14ac:dyDescent="0.35">
      <c r="A102" s="5">
        <v>212108</v>
      </c>
      <c r="B102" s="5">
        <v>23738</v>
      </c>
      <c r="C102" s="5" t="s">
        <v>597</v>
      </c>
      <c r="D102" s="5" t="s">
        <v>598</v>
      </c>
      <c r="E102" s="5" t="s">
        <v>599</v>
      </c>
      <c r="F102" s="5" t="s">
        <v>591</v>
      </c>
      <c r="G102" s="5" t="s">
        <v>34</v>
      </c>
      <c r="H102" s="5" t="s">
        <v>79</v>
      </c>
      <c r="I102" s="5">
        <v>14.331000000000001</v>
      </c>
      <c r="J102" s="5">
        <v>20.204999999999998</v>
      </c>
      <c r="K102" s="5">
        <v>5.0190000000000001</v>
      </c>
      <c r="L102" s="5">
        <v>110.619</v>
      </c>
      <c r="M102" s="5">
        <v>0.35757871613375641</v>
      </c>
      <c r="N102" s="12">
        <v>0.92569166666666636</v>
      </c>
      <c r="O102" s="5">
        <v>118</v>
      </c>
      <c r="P102" s="5">
        <v>72.069999999999993</v>
      </c>
      <c r="Q102" s="5">
        <v>70.67</v>
      </c>
      <c r="R102" s="12">
        <v>1.9810386302532734E-2</v>
      </c>
      <c r="S102" s="6">
        <f>+P102*365/12</f>
        <v>2192.1291666666666</v>
      </c>
      <c r="T102" s="6">
        <f>+Q102*30.4166666666667</f>
        <v>2149.5458333333358</v>
      </c>
      <c r="U102" s="5">
        <v>3.4910000000000001</v>
      </c>
      <c r="V102" s="5">
        <v>4.7729999999999997</v>
      </c>
      <c r="W102" s="5">
        <v>0</v>
      </c>
      <c r="X102" s="5">
        <v>1.282</v>
      </c>
      <c r="Y102" s="5">
        <v>10.202999999999999</v>
      </c>
      <c r="Z102" s="5">
        <v>0</v>
      </c>
      <c r="AA102" s="5">
        <v>13.677</v>
      </c>
      <c r="AB102" s="5">
        <v>3.8370000000000002</v>
      </c>
      <c r="AC102" s="5">
        <v>0</v>
      </c>
      <c r="AD102" s="5">
        <v>0</v>
      </c>
      <c r="AE102" s="5">
        <v>15.832000000000001</v>
      </c>
      <c r="AF102" s="5">
        <v>19.529</v>
      </c>
      <c r="AG102" s="5">
        <v>0</v>
      </c>
      <c r="AH102" s="5">
        <v>3.6970000000000001</v>
      </c>
      <c r="AI102" s="7">
        <v>0.69110362591638597</v>
      </c>
      <c r="AJ102">
        <f>+O102*P102</f>
        <v>8504.2599999999984</v>
      </c>
      <c r="AK102" s="18" t="s">
        <v>2063</v>
      </c>
    </row>
    <row r="103" spans="1:37" x14ac:dyDescent="0.35">
      <c r="A103" s="5">
        <v>463103</v>
      </c>
      <c r="B103" s="5">
        <v>23560</v>
      </c>
      <c r="C103" s="5" t="s">
        <v>1632</v>
      </c>
      <c r="D103" s="5" t="s">
        <v>1633</v>
      </c>
      <c r="E103" s="5" t="s">
        <v>1631</v>
      </c>
      <c r="F103" s="5" t="s">
        <v>535</v>
      </c>
      <c r="G103" s="5" t="s">
        <v>34</v>
      </c>
      <c r="H103" s="5" t="s">
        <v>82</v>
      </c>
      <c r="I103" s="5">
        <v>9.5560000000000027</v>
      </c>
      <c r="J103" s="5">
        <v>17.009</v>
      </c>
      <c r="K103" s="5">
        <v>4.7619999999999996</v>
      </c>
      <c r="L103" s="5">
        <v>87.561999999999998</v>
      </c>
      <c r="M103" s="5">
        <v>0.3577693520020101</v>
      </c>
      <c r="N103" s="12">
        <v>0.97963333333333324</v>
      </c>
      <c r="O103" s="5">
        <v>70</v>
      </c>
      <c r="P103" s="5">
        <v>81.69</v>
      </c>
      <c r="Q103" s="5">
        <v>80.09</v>
      </c>
      <c r="R103" s="12">
        <v>1.9977525284055275E-2</v>
      </c>
      <c r="S103" s="6">
        <f>+P103*365/12</f>
        <v>2484.7374999999997</v>
      </c>
      <c r="T103" s="6">
        <f>+Q103*30.4166666666667</f>
        <v>2436.0708333333359</v>
      </c>
      <c r="U103" s="5">
        <v>2.8959999999999999</v>
      </c>
      <c r="V103" s="5">
        <v>3.9569999999999999</v>
      </c>
      <c r="W103" s="5">
        <v>0</v>
      </c>
      <c r="X103" s="5">
        <v>1.0609999999999999</v>
      </c>
      <c r="Y103" s="5">
        <v>0.68100000000000005</v>
      </c>
      <c r="Z103" s="5">
        <v>0</v>
      </c>
      <c r="AA103" s="5">
        <v>10.364000000000001</v>
      </c>
      <c r="AB103" s="5">
        <v>8.8699999999999992</v>
      </c>
      <c r="AC103" s="5">
        <v>0.81299999999999994</v>
      </c>
      <c r="AD103" s="5">
        <v>0</v>
      </c>
      <c r="AE103" s="5">
        <v>12.179</v>
      </c>
      <c r="AF103" s="5">
        <v>16.393999999999998</v>
      </c>
      <c r="AG103" s="5">
        <v>0</v>
      </c>
      <c r="AH103" s="5">
        <v>4.2149999999999999</v>
      </c>
      <c r="AI103" s="7">
        <v>0.71110763454317905</v>
      </c>
      <c r="AJ103">
        <f>+O103*P103</f>
        <v>5718.3</v>
      </c>
      <c r="AK103" s="8" t="s">
        <v>2064</v>
      </c>
    </row>
    <row r="104" spans="1:37" x14ac:dyDescent="0.35">
      <c r="A104" s="8">
        <v>105113</v>
      </c>
      <c r="B104" s="8">
        <v>15972</v>
      </c>
      <c r="C104" s="8" t="s">
        <v>123</v>
      </c>
      <c r="D104" s="8" t="s">
        <v>124</v>
      </c>
      <c r="E104" s="8" t="s">
        <v>114</v>
      </c>
      <c r="F104" s="8" t="s">
        <v>33</v>
      </c>
      <c r="G104" s="8" t="s">
        <v>34</v>
      </c>
      <c r="H104" s="8" t="s">
        <v>93</v>
      </c>
      <c r="I104" s="8">
        <v>10.295999999999998</v>
      </c>
      <c r="J104" s="8">
        <v>25.591999999999995</v>
      </c>
      <c r="K104" s="8">
        <v>4.7250000000000005</v>
      </c>
      <c r="L104" s="8">
        <v>113.492</v>
      </c>
      <c r="M104" s="8">
        <v>0.35784901138406222</v>
      </c>
      <c r="N104" s="11">
        <v>0.94096666666666673</v>
      </c>
      <c r="O104" s="8">
        <v>96</v>
      </c>
      <c r="P104" s="8">
        <v>79.209999999999994</v>
      </c>
      <c r="Q104" s="8">
        <v>77.66</v>
      </c>
      <c r="R104" s="11">
        <v>1.9958794746330222E-2</v>
      </c>
      <c r="S104" s="9">
        <f>+P104*365/12</f>
        <v>2409.3041666666663</v>
      </c>
      <c r="T104" s="9">
        <f>+Q104*30.4166666666667</f>
        <v>2362.158333333336</v>
      </c>
      <c r="U104" s="8">
        <v>3.5720000000000001</v>
      </c>
      <c r="V104" s="8">
        <v>4.7240000000000002</v>
      </c>
      <c r="W104" s="8">
        <v>0</v>
      </c>
      <c r="X104" s="8">
        <v>1.1519999999999999</v>
      </c>
      <c r="Y104" s="8">
        <v>2.5030000000000001</v>
      </c>
      <c r="Z104" s="8">
        <v>0</v>
      </c>
      <c r="AA104" s="8">
        <v>14.054</v>
      </c>
      <c r="AB104" s="8">
        <v>7.7869999999999999</v>
      </c>
      <c r="AC104" s="8">
        <v>3.7639999999999998</v>
      </c>
      <c r="AD104" s="8">
        <v>0</v>
      </c>
      <c r="AE104" s="8">
        <v>16.367999999999999</v>
      </c>
      <c r="AF104" s="8">
        <v>22.687000000000001</v>
      </c>
      <c r="AG104" s="8">
        <v>0</v>
      </c>
      <c r="AH104" s="8">
        <v>6.319</v>
      </c>
      <c r="AI104" s="10">
        <v>0.68243374429667025</v>
      </c>
      <c r="AJ104">
        <f>+O104*P104</f>
        <v>7604.16</v>
      </c>
      <c r="AK104" s="8" t="s">
        <v>2063</v>
      </c>
    </row>
    <row r="105" spans="1:37" x14ac:dyDescent="0.35">
      <c r="A105" s="8">
        <v>204109</v>
      </c>
      <c r="B105" s="8">
        <v>27386</v>
      </c>
      <c r="C105" s="8" t="s">
        <v>568</v>
      </c>
      <c r="D105" s="8" t="s">
        <v>569</v>
      </c>
      <c r="E105" s="8" t="s">
        <v>564</v>
      </c>
      <c r="F105" s="8" t="s">
        <v>541</v>
      </c>
      <c r="G105" s="8" t="s">
        <v>34</v>
      </c>
      <c r="H105" s="8" t="s">
        <v>159</v>
      </c>
      <c r="I105" s="8">
        <v>7.5650000000000013</v>
      </c>
      <c r="J105" s="8">
        <v>13.785000000000011</v>
      </c>
      <c r="K105" s="8">
        <v>4.0000000000000009</v>
      </c>
      <c r="L105" s="8">
        <v>70.547999999999988</v>
      </c>
      <c r="M105" s="8">
        <v>0.35932981799625813</v>
      </c>
      <c r="N105" s="11">
        <v>0.82184080459770126</v>
      </c>
      <c r="O105" s="8">
        <v>62</v>
      </c>
      <c r="P105" s="8">
        <v>93.24</v>
      </c>
      <c r="Q105" s="8">
        <v>93.24</v>
      </c>
      <c r="R105" s="11">
        <v>0</v>
      </c>
      <c r="S105" s="6">
        <f>+P105*365/12</f>
        <v>2836.0499999999997</v>
      </c>
      <c r="T105" s="6">
        <f>+Q105*30.4166666666667</f>
        <v>2836.0500000000029</v>
      </c>
      <c r="U105" s="8">
        <v>2.1720000000000002</v>
      </c>
      <c r="V105" s="8">
        <v>3.637</v>
      </c>
      <c r="W105" s="8">
        <v>0</v>
      </c>
      <c r="X105" s="8">
        <v>1.4650000000000001</v>
      </c>
      <c r="Y105" s="8">
        <v>2.048</v>
      </c>
      <c r="Z105" s="8">
        <v>0</v>
      </c>
      <c r="AA105" s="8">
        <v>8.0939999999999994</v>
      </c>
      <c r="AB105" s="8">
        <v>5.5069999999999997</v>
      </c>
      <c r="AC105" s="8">
        <v>0.53900000000000003</v>
      </c>
      <c r="AD105" s="8">
        <v>0</v>
      </c>
      <c r="AE105" s="8">
        <v>9.423</v>
      </c>
      <c r="AF105" s="8">
        <v>13.19</v>
      </c>
      <c r="AG105" s="8">
        <v>0</v>
      </c>
      <c r="AH105" s="8">
        <v>3.7669999999999999</v>
      </c>
      <c r="AI105" s="10">
        <v>0.63185618729096982</v>
      </c>
      <c r="AJ105">
        <f>+O105*P105</f>
        <v>5780.88</v>
      </c>
      <c r="AK105" s="8" t="s">
        <v>2062</v>
      </c>
    </row>
    <row r="106" spans="1:37" x14ac:dyDescent="0.35">
      <c r="A106" s="8">
        <v>327105</v>
      </c>
      <c r="B106" s="8">
        <v>25287</v>
      </c>
      <c r="C106" s="8" t="s">
        <v>1081</v>
      </c>
      <c r="D106" s="8" t="s">
        <v>1082</v>
      </c>
      <c r="E106" s="8" t="s">
        <v>1076</v>
      </c>
      <c r="F106" s="8" t="s">
        <v>925</v>
      </c>
      <c r="G106" s="8" t="s">
        <v>34</v>
      </c>
      <c r="H106" s="8" t="s">
        <v>82</v>
      </c>
      <c r="I106" s="8">
        <v>9.4909999999999979</v>
      </c>
      <c r="J106" s="8">
        <v>15.162999999999995</v>
      </c>
      <c r="K106" s="8">
        <v>2.6780000000000004</v>
      </c>
      <c r="L106" s="8">
        <v>75.959000000000003</v>
      </c>
      <c r="M106" s="8">
        <v>0.35982569544096149</v>
      </c>
      <c r="N106" s="11">
        <v>0.93799837398373986</v>
      </c>
      <c r="O106" s="8">
        <v>70</v>
      </c>
      <c r="P106" s="8">
        <v>87.23</v>
      </c>
      <c r="Q106" s="8">
        <v>85.52</v>
      </c>
      <c r="R106" s="11">
        <v>1.9995322731524823E-2</v>
      </c>
      <c r="S106" s="6">
        <f>+P106*365/12</f>
        <v>2653.2458333333334</v>
      </c>
      <c r="T106" s="6">
        <f>+Q106*30.4166666666667</f>
        <v>2601.2333333333358</v>
      </c>
      <c r="U106" s="8">
        <v>2.6280000000000001</v>
      </c>
      <c r="V106" s="8">
        <v>2.677</v>
      </c>
      <c r="W106" s="8">
        <v>0</v>
      </c>
      <c r="X106" s="8">
        <v>4.9000000000000002E-2</v>
      </c>
      <c r="Y106" s="8">
        <v>1.528</v>
      </c>
      <c r="Z106" s="8">
        <v>0</v>
      </c>
      <c r="AA106" s="8">
        <v>9.1359999999999992</v>
      </c>
      <c r="AB106" s="8">
        <v>7.9550000000000001</v>
      </c>
      <c r="AC106" s="8">
        <v>0</v>
      </c>
      <c r="AD106" s="8">
        <v>0</v>
      </c>
      <c r="AE106" s="8">
        <v>11.089</v>
      </c>
      <c r="AF106" s="8">
        <v>14.536</v>
      </c>
      <c r="AG106" s="8">
        <v>0</v>
      </c>
      <c r="AH106" s="8">
        <v>3.4470000000000001</v>
      </c>
      <c r="AI106" s="10">
        <v>0.7156717763751127</v>
      </c>
      <c r="AJ106">
        <f>+O106*P106</f>
        <v>6106.1</v>
      </c>
      <c r="AK106" s="8" t="s">
        <v>2064</v>
      </c>
    </row>
    <row r="107" spans="1:37" x14ac:dyDescent="0.35">
      <c r="A107" s="8">
        <v>136104</v>
      </c>
      <c r="B107" s="8">
        <v>3199</v>
      </c>
      <c r="C107" s="8" t="s">
        <v>297</v>
      </c>
      <c r="D107" s="8" t="s">
        <v>298</v>
      </c>
      <c r="E107" s="8" t="s">
        <v>296</v>
      </c>
      <c r="F107" s="8" t="s">
        <v>33</v>
      </c>
      <c r="G107" s="8" t="s">
        <v>34</v>
      </c>
      <c r="H107" s="8" t="s">
        <v>79</v>
      </c>
      <c r="I107" s="8">
        <v>12.972000000000008</v>
      </c>
      <c r="J107" s="8">
        <v>30.79799999999997</v>
      </c>
      <c r="K107" s="8">
        <v>6.452</v>
      </c>
      <c r="L107" s="8">
        <v>139.53799999999995</v>
      </c>
      <c r="M107" s="8">
        <v>0.35991629520274043</v>
      </c>
      <c r="N107" s="11">
        <v>0.86349417177914123</v>
      </c>
      <c r="O107" s="8">
        <v>145</v>
      </c>
      <c r="P107" s="8">
        <v>77.11</v>
      </c>
      <c r="Q107" s="8">
        <v>75.599999999999994</v>
      </c>
      <c r="R107" s="11">
        <v>1.9973544973544977E-2</v>
      </c>
      <c r="S107" s="9">
        <f>+P107*365/12</f>
        <v>2345.4291666666668</v>
      </c>
      <c r="T107" s="9">
        <f>+Q107*30.4166666666667</f>
        <v>2299.5000000000023</v>
      </c>
      <c r="U107" s="8">
        <v>4.9119999999999999</v>
      </c>
      <c r="V107" s="8">
        <v>5.7060000000000004</v>
      </c>
      <c r="W107" s="8">
        <v>0</v>
      </c>
      <c r="X107" s="8">
        <v>0.79400000000000004</v>
      </c>
      <c r="Y107" s="8">
        <v>7.8490000000000002</v>
      </c>
      <c r="Z107" s="8">
        <v>0</v>
      </c>
      <c r="AA107" s="8">
        <v>17.187000000000001</v>
      </c>
      <c r="AB107" s="8">
        <v>5.1079999999999997</v>
      </c>
      <c r="AC107" s="8">
        <v>4.2300000000000004</v>
      </c>
      <c r="AD107" s="8">
        <v>0</v>
      </c>
      <c r="AE107" s="8">
        <v>20.440999999999999</v>
      </c>
      <c r="AF107" s="8">
        <v>30.974</v>
      </c>
      <c r="AG107" s="8">
        <v>0</v>
      </c>
      <c r="AH107" s="8">
        <v>10.532999999999999</v>
      </c>
      <c r="AI107" s="10">
        <v>0.73514831369362055</v>
      </c>
      <c r="AJ107">
        <f>+O107*P107</f>
        <v>11180.95</v>
      </c>
      <c r="AK107" s="8" t="s">
        <v>2064</v>
      </c>
    </row>
    <row r="108" spans="1:37" x14ac:dyDescent="0.35">
      <c r="A108" s="8">
        <v>419103</v>
      </c>
      <c r="B108" s="8">
        <v>27795</v>
      </c>
      <c r="C108" s="8" t="s">
        <v>1384</v>
      </c>
      <c r="D108" s="8" t="s">
        <v>1385</v>
      </c>
      <c r="E108" s="8" t="s">
        <v>1381</v>
      </c>
      <c r="F108" s="8" t="s">
        <v>535</v>
      </c>
      <c r="G108" s="8" t="s">
        <v>34</v>
      </c>
      <c r="H108" s="8" t="s">
        <v>35</v>
      </c>
      <c r="I108" s="8">
        <v>9.3309999999999995</v>
      </c>
      <c r="J108" s="8">
        <v>17.257999999999999</v>
      </c>
      <c r="K108" s="8">
        <v>1.3900000000000001</v>
      </c>
      <c r="L108" s="8">
        <v>77.542000000000002</v>
      </c>
      <c r="M108" s="8">
        <v>0.36082381161177168</v>
      </c>
      <c r="N108" s="11">
        <v>0.97291666666666676</v>
      </c>
      <c r="O108" s="8">
        <v>72</v>
      </c>
      <c r="P108" s="8">
        <v>85.02</v>
      </c>
      <c r="Q108" s="8">
        <v>83.35</v>
      </c>
      <c r="R108" s="11">
        <v>2.003599280143975E-2</v>
      </c>
      <c r="S108" s="9">
        <f>+P108*365/12</f>
        <v>2586.0250000000001</v>
      </c>
      <c r="T108" s="9">
        <f>+Q108*30.4166666666667</f>
        <v>2535.2291666666692</v>
      </c>
      <c r="U108" s="8">
        <v>2.2869999999999999</v>
      </c>
      <c r="V108" s="8">
        <v>1.3879999999999999</v>
      </c>
      <c r="W108" s="8">
        <v>0.89900000000000002</v>
      </c>
      <c r="X108" s="8">
        <v>0</v>
      </c>
      <c r="Y108" s="8">
        <v>3.42</v>
      </c>
      <c r="Z108" s="8">
        <v>0</v>
      </c>
      <c r="AA108" s="8">
        <v>9.7509999999999994</v>
      </c>
      <c r="AB108" s="8">
        <v>5.9059999999999997</v>
      </c>
      <c r="AC108" s="8">
        <v>0.42499999999999999</v>
      </c>
      <c r="AD108" s="8">
        <v>0</v>
      </c>
      <c r="AE108" s="8">
        <v>10.888999999999999</v>
      </c>
      <c r="AF108" s="8">
        <v>14.708</v>
      </c>
      <c r="AG108" s="8">
        <v>0</v>
      </c>
      <c r="AH108" s="8">
        <v>3.819</v>
      </c>
      <c r="AI108" s="10">
        <v>0.68625234074126418</v>
      </c>
      <c r="AJ108">
        <f>+O108*P108</f>
        <v>6121.44</v>
      </c>
      <c r="AK108" s="8" t="s">
        <v>2063</v>
      </c>
    </row>
    <row r="109" spans="1:37" x14ac:dyDescent="0.35">
      <c r="A109" s="5">
        <v>451103</v>
      </c>
      <c r="B109" s="5">
        <v>24956</v>
      </c>
      <c r="C109" s="5" t="s">
        <v>1580</v>
      </c>
      <c r="D109" s="5" t="s">
        <v>1581</v>
      </c>
      <c r="E109" s="5" t="s">
        <v>1579</v>
      </c>
      <c r="F109" s="5" t="s">
        <v>535</v>
      </c>
      <c r="G109" s="5" t="s">
        <v>34</v>
      </c>
      <c r="H109" s="5" t="s">
        <v>35</v>
      </c>
      <c r="I109" s="5">
        <v>11.394999999999994</v>
      </c>
      <c r="J109" s="5">
        <v>17.578999999999997</v>
      </c>
      <c r="K109" s="5">
        <v>4.3520000000000012</v>
      </c>
      <c r="L109" s="5">
        <v>92.284999999999997</v>
      </c>
      <c r="M109" s="5">
        <v>0.36112044210868499</v>
      </c>
      <c r="N109" s="12">
        <v>0.86556745283018877</v>
      </c>
      <c r="O109" s="5">
        <v>106</v>
      </c>
      <c r="P109" s="5">
        <v>86.94</v>
      </c>
      <c r="Q109" s="5">
        <v>85.25</v>
      </c>
      <c r="R109" s="12">
        <v>1.982404692082107E-2</v>
      </c>
      <c r="S109" s="6">
        <f>+P109*365/12</f>
        <v>2644.4249999999997</v>
      </c>
      <c r="T109" s="6">
        <f>+Q109*30.4166666666667</f>
        <v>2593.0208333333362</v>
      </c>
      <c r="U109" s="5">
        <v>3.3090000000000002</v>
      </c>
      <c r="V109" s="5">
        <v>4.274</v>
      </c>
      <c r="W109" s="5">
        <v>0</v>
      </c>
      <c r="X109" s="5">
        <v>0.96499999999999997</v>
      </c>
      <c r="Y109" s="5">
        <v>4.4640000000000004</v>
      </c>
      <c r="Z109" s="5">
        <v>0</v>
      </c>
      <c r="AA109" s="5">
        <v>11.587</v>
      </c>
      <c r="AB109" s="5">
        <v>6.923</v>
      </c>
      <c r="AC109" s="5">
        <v>0.2</v>
      </c>
      <c r="AD109" s="5">
        <v>0</v>
      </c>
      <c r="AE109" s="5">
        <v>13.957000000000001</v>
      </c>
      <c r="AF109" s="5">
        <v>16.574999999999999</v>
      </c>
      <c r="AG109" s="5">
        <v>0</v>
      </c>
      <c r="AH109" s="5">
        <v>2.6179999999999999</v>
      </c>
      <c r="AI109" s="7">
        <v>0.74676404227526416</v>
      </c>
      <c r="AJ109">
        <f>+O109*P109</f>
        <v>9215.64</v>
      </c>
      <c r="AK109" s="18" t="s">
        <v>2064</v>
      </c>
    </row>
    <row r="110" spans="1:37" x14ac:dyDescent="0.35">
      <c r="A110" s="8">
        <v>152103</v>
      </c>
      <c r="B110" s="8">
        <v>23035</v>
      </c>
      <c r="C110" s="8" t="s">
        <v>396</v>
      </c>
      <c r="D110" s="8" t="s">
        <v>397</v>
      </c>
      <c r="E110" s="8" t="s">
        <v>395</v>
      </c>
      <c r="F110" s="8" t="s">
        <v>33</v>
      </c>
      <c r="G110" s="8" t="s">
        <v>34</v>
      </c>
      <c r="H110" s="8" t="s">
        <v>82</v>
      </c>
      <c r="I110" s="8">
        <v>8.073999999999991</v>
      </c>
      <c r="J110" s="8">
        <v>12.186999999999996</v>
      </c>
      <c r="K110" s="8">
        <v>1.7700000000000002</v>
      </c>
      <c r="L110" s="8">
        <v>60.892999999999994</v>
      </c>
      <c r="M110" s="8">
        <v>0.36179856469544924</v>
      </c>
      <c r="N110" s="11">
        <v>0.93589038461538465</v>
      </c>
      <c r="O110" s="8">
        <v>57</v>
      </c>
      <c r="P110" s="8">
        <v>101.74</v>
      </c>
      <c r="Q110" s="8">
        <v>99.75</v>
      </c>
      <c r="R110" s="11">
        <v>1.9949874686716829E-2</v>
      </c>
      <c r="S110" s="6">
        <f>+P110*365/12</f>
        <v>3094.5916666666667</v>
      </c>
      <c r="T110" s="6">
        <f>+Q110*30.4166666666667</f>
        <v>3034.0625000000032</v>
      </c>
      <c r="U110" s="8">
        <v>1.925</v>
      </c>
      <c r="V110" s="8">
        <v>1.768</v>
      </c>
      <c r="W110" s="8">
        <v>0.157</v>
      </c>
      <c r="X110" s="8">
        <v>0</v>
      </c>
      <c r="Y110" s="8">
        <v>5.9050000000000002</v>
      </c>
      <c r="Z110" s="8">
        <v>0</v>
      </c>
      <c r="AA110" s="8">
        <v>7.609</v>
      </c>
      <c r="AB110" s="8">
        <v>2.15</v>
      </c>
      <c r="AC110" s="8">
        <v>0</v>
      </c>
      <c r="AD110" s="8">
        <v>0</v>
      </c>
      <c r="AE110" s="8">
        <v>8.7530000000000001</v>
      </c>
      <c r="AF110" s="8">
        <v>11.226000000000001</v>
      </c>
      <c r="AG110" s="8">
        <v>0</v>
      </c>
      <c r="AH110" s="8">
        <v>2.4729999999999999</v>
      </c>
      <c r="AI110" s="10">
        <v>0.70543507603707367</v>
      </c>
      <c r="AJ110">
        <f>+O110*P110</f>
        <v>5799.1799999999994</v>
      </c>
      <c r="AK110" s="8" t="s">
        <v>2064</v>
      </c>
    </row>
    <row r="111" spans="1:37" x14ac:dyDescent="0.35">
      <c r="A111" s="8">
        <v>212118</v>
      </c>
      <c r="B111" s="8">
        <v>27055</v>
      </c>
      <c r="C111" s="8" t="s">
        <v>612</v>
      </c>
      <c r="D111" s="8" t="s">
        <v>613</v>
      </c>
      <c r="E111" s="8" t="s">
        <v>608</v>
      </c>
      <c r="F111" s="8" t="s">
        <v>591</v>
      </c>
      <c r="G111" s="8" t="s">
        <v>41</v>
      </c>
      <c r="H111" s="8" t="s">
        <v>42</v>
      </c>
      <c r="I111" s="8">
        <v>15.259999999999998</v>
      </c>
      <c r="J111" s="8">
        <v>21.891999999999992</v>
      </c>
      <c r="K111" s="8">
        <v>5.3020000000000005</v>
      </c>
      <c r="L111" s="8">
        <v>117.282</v>
      </c>
      <c r="M111" s="8">
        <v>0.36198223086236581</v>
      </c>
      <c r="N111" s="11">
        <v>0.67956031746031764</v>
      </c>
      <c r="O111" s="8">
        <v>136</v>
      </c>
      <c r="P111" s="8">
        <v>71.430000000000007</v>
      </c>
      <c r="Q111" s="8">
        <v>70.03</v>
      </c>
      <c r="R111" s="11">
        <v>1.9991432243324336E-2</v>
      </c>
      <c r="S111" s="9">
        <f>+P111*365/12</f>
        <v>2172.6624999999999</v>
      </c>
      <c r="T111" s="9">
        <f>+Q111*30.4166666666667</f>
        <v>2130.0791666666692</v>
      </c>
      <c r="U111" s="8">
        <v>4.4909999999999997</v>
      </c>
      <c r="V111" s="8">
        <v>5.298</v>
      </c>
      <c r="W111" s="8">
        <v>0</v>
      </c>
      <c r="X111" s="8">
        <v>0.80700000000000005</v>
      </c>
      <c r="Y111" s="8">
        <v>10.821999999999999</v>
      </c>
      <c r="Z111" s="8">
        <v>0</v>
      </c>
      <c r="AA111" s="8">
        <v>15.065</v>
      </c>
      <c r="AB111" s="8">
        <v>3.9239999999999999</v>
      </c>
      <c r="AC111" s="8">
        <v>0.31900000000000001</v>
      </c>
      <c r="AD111" s="8">
        <v>0</v>
      </c>
      <c r="AE111" s="8">
        <v>18.617000000000001</v>
      </c>
      <c r="AF111" s="8">
        <v>20.911000000000001</v>
      </c>
      <c r="AG111" s="8">
        <v>0</v>
      </c>
      <c r="AH111" s="8">
        <v>2.294</v>
      </c>
      <c r="AI111" s="10">
        <v>0.74870697342607451</v>
      </c>
      <c r="AJ111">
        <f>+O111*P111</f>
        <v>9714.4800000000014</v>
      </c>
      <c r="AK111" s="8" t="s">
        <v>2064</v>
      </c>
    </row>
    <row r="112" spans="1:37" x14ac:dyDescent="0.35">
      <c r="A112" s="8">
        <v>412106</v>
      </c>
      <c r="B112" s="8">
        <v>13795</v>
      </c>
      <c r="C112" s="8" t="s">
        <v>1270</v>
      </c>
      <c r="D112" s="8" t="s">
        <v>1271</v>
      </c>
      <c r="E112" s="8" t="s">
        <v>1269</v>
      </c>
      <c r="F112" s="8" t="s">
        <v>535</v>
      </c>
      <c r="G112" s="8" t="s">
        <v>34</v>
      </c>
      <c r="H112" s="8" t="s">
        <v>93</v>
      </c>
      <c r="I112" s="8">
        <v>8.2669999999999995</v>
      </c>
      <c r="J112" s="8">
        <v>22.223000000000003</v>
      </c>
      <c r="K112" s="8">
        <v>3.4489999999999998</v>
      </c>
      <c r="L112" s="8">
        <v>93.683000000000007</v>
      </c>
      <c r="M112" s="8">
        <v>0.36227490579934457</v>
      </c>
      <c r="N112" s="11">
        <v>0.86497623456790107</v>
      </c>
      <c r="O112" s="8">
        <v>99</v>
      </c>
      <c r="P112" s="8">
        <v>113.43</v>
      </c>
      <c r="Q112" s="8">
        <v>111.21</v>
      </c>
      <c r="R112" s="11">
        <v>1.9962233612085267E-2</v>
      </c>
      <c r="S112" s="9">
        <f>+P112*365/12</f>
        <v>3450.1625000000004</v>
      </c>
      <c r="T112" s="9">
        <f>+Q112*30.4166666666667</f>
        <v>3382.6375000000035</v>
      </c>
      <c r="U112" s="8">
        <v>2.9119999999999999</v>
      </c>
      <c r="V112" s="8">
        <v>3.4460000000000002</v>
      </c>
      <c r="W112" s="8">
        <v>0</v>
      </c>
      <c r="X112" s="8">
        <v>0.53400000000000003</v>
      </c>
      <c r="Y112" s="8">
        <v>1.8160000000000001</v>
      </c>
      <c r="Z112" s="8">
        <v>0</v>
      </c>
      <c r="AA112" s="8">
        <v>12.11</v>
      </c>
      <c r="AB112" s="8">
        <v>6.4260000000000002</v>
      </c>
      <c r="AC112" s="8">
        <v>3.8679999999999999</v>
      </c>
      <c r="AD112" s="8">
        <v>0</v>
      </c>
      <c r="AE112" s="8">
        <v>13.476000000000001</v>
      </c>
      <c r="AF112" s="8">
        <v>20.23</v>
      </c>
      <c r="AG112" s="8">
        <v>0</v>
      </c>
      <c r="AH112" s="8">
        <v>6.7539999999999996</v>
      </c>
      <c r="AI112" s="10">
        <v>0.73217523542141894</v>
      </c>
      <c r="AJ112">
        <f>+O112*P112</f>
        <v>11229.570000000002</v>
      </c>
      <c r="AK112" s="8" t="s">
        <v>2064</v>
      </c>
    </row>
    <row r="113" spans="1:37" x14ac:dyDescent="0.35">
      <c r="A113" s="8">
        <v>338113</v>
      </c>
      <c r="B113" s="8">
        <v>25279</v>
      </c>
      <c r="C113" s="8" t="s">
        <v>1139</v>
      </c>
      <c r="D113" s="8" t="s">
        <v>1140</v>
      </c>
      <c r="E113" s="8" t="s">
        <v>1129</v>
      </c>
      <c r="F113" s="8" t="s">
        <v>925</v>
      </c>
      <c r="G113" s="8" t="s">
        <v>34</v>
      </c>
      <c r="H113" s="8" t="s">
        <v>159</v>
      </c>
      <c r="I113" s="8">
        <v>8.2949999999999999</v>
      </c>
      <c r="J113" s="8">
        <v>12.916000000000004</v>
      </c>
      <c r="K113" s="8">
        <v>2.8559999999999999</v>
      </c>
      <c r="L113" s="8">
        <v>66.354000000000013</v>
      </c>
      <c r="M113" s="8">
        <v>0.36270609156946082</v>
      </c>
      <c r="N113" s="11">
        <v>0.97671764705882347</v>
      </c>
      <c r="O113" s="8">
        <v>64</v>
      </c>
      <c r="P113" s="8">
        <v>84.31</v>
      </c>
      <c r="Q113" s="8">
        <v>82.67</v>
      </c>
      <c r="R113" s="11">
        <v>1.9837909761703187E-2</v>
      </c>
      <c r="S113" s="9">
        <f>+P113*365/12</f>
        <v>2564.4291666666668</v>
      </c>
      <c r="T113" s="9">
        <f>+Q113*30.4166666666667</f>
        <v>2514.5458333333363</v>
      </c>
      <c r="U113" s="8">
        <v>1.9930000000000001</v>
      </c>
      <c r="V113" s="8">
        <v>2.2549999999999999</v>
      </c>
      <c r="W113" s="8">
        <v>0</v>
      </c>
      <c r="X113" s="8">
        <v>0.26200000000000001</v>
      </c>
      <c r="Y113" s="8">
        <v>1.6419999999999999</v>
      </c>
      <c r="Z113" s="8">
        <v>0</v>
      </c>
      <c r="AA113" s="8">
        <v>8.0220000000000002</v>
      </c>
      <c r="AB113" s="8">
        <v>6.6429999999999998</v>
      </c>
      <c r="AC113" s="8">
        <v>0</v>
      </c>
      <c r="AD113" s="8">
        <v>0</v>
      </c>
      <c r="AE113" s="8">
        <v>9.17</v>
      </c>
      <c r="AF113" s="8">
        <v>12.124000000000001</v>
      </c>
      <c r="AG113" s="8">
        <v>0</v>
      </c>
      <c r="AH113" s="8">
        <v>2.9540000000000002</v>
      </c>
      <c r="AI113" s="10">
        <v>0.67267453905117047</v>
      </c>
      <c r="AJ113">
        <f>+O113*P113</f>
        <v>5395.84</v>
      </c>
      <c r="AK113" s="8" t="s">
        <v>2063</v>
      </c>
    </row>
    <row r="114" spans="1:37" x14ac:dyDescent="0.35">
      <c r="A114" s="8">
        <v>236103</v>
      </c>
      <c r="B114" s="8">
        <v>25117</v>
      </c>
      <c r="C114" s="8" t="s">
        <v>730</v>
      </c>
      <c r="D114" s="8" t="s">
        <v>731</v>
      </c>
      <c r="E114" s="8" t="s">
        <v>732</v>
      </c>
      <c r="F114" s="8" t="s">
        <v>541</v>
      </c>
      <c r="G114" s="8" t="s">
        <v>34</v>
      </c>
      <c r="H114" s="8" t="s">
        <v>82</v>
      </c>
      <c r="I114" s="8">
        <v>10.457000000000001</v>
      </c>
      <c r="J114" s="8">
        <v>18.070999999999998</v>
      </c>
      <c r="K114" s="8">
        <v>4.230999999999999</v>
      </c>
      <c r="L114" s="8">
        <v>90.242999999999995</v>
      </c>
      <c r="M114" s="8">
        <v>0.36300876522278741</v>
      </c>
      <c r="N114" s="11">
        <v>0.97042311827956995</v>
      </c>
      <c r="O114" s="8">
        <v>85</v>
      </c>
      <c r="P114" s="8">
        <v>89.71</v>
      </c>
      <c r="Q114" s="8">
        <v>87.95</v>
      </c>
      <c r="R114" s="11">
        <v>2.0011370096645775E-2</v>
      </c>
      <c r="S114" s="9">
        <f>+P114*365/12</f>
        <v>2728.6791666666663</v>
      </c>
      <c r="T114" s="9">
        <f>+Q114*30.4166666666667</f>
        <v>2675.1458333333362</v>
      </c>
      <c r="U114" s="8">
        <v>3.097</v>
      </c>
      <c r="V114" s="8">
        <v>4.2300000000000004</v>
      </c>
      <c r="W114" s="8">
        <v>0</v>
      </c>
      <c r="X114" s="8">
        <v>1.133</v>
      </c>
      <c r="Y114" s="8">
        <v>5.5949999999999998</v>
      </c>
      <c r="Z114" s="8">
        <v>0</v>
      </c>
      <c r="AA114" s="8">
        <v>12.145</v>
      </c>
      <c r="AB114" s="8">
        <v>4.8170000000000002</v>
      </c>
      <c r="AC114" s="8">
        <v>1.7330000000000001</v>
      </c>
      <c r="AD114" s="8">
        <v>0</v>
      </c>
      <c r="AE114" s="8">
        <v>14.11</v>
      </c>
      <c r="AF114" s="8">
        <v>16.853000000000002</v>
      </c>
      <c r="AG114" s="8">
        <v>0</v>
      </c>
      <c r="AH114" s="8">
        <v>2.7429999999999999</v>
      </c>
      <c r="AI114" s="10">
        <v>0.75421233188621395</v>
      </c>
      <c r="AJ114">
        <f>+O114*P114</f>
        <v>7625.3499999999995</v>
      </c>
      <c r="AK114" s="8" t="s">
        <v>2065</v>
      </c>
    </row>
    <row r="115" spans="1:37" x14ac:dyDescent="0.35">
      <c r="A115" s="8">
        <v>511103</v>
      </c>
      <c r="B115" s="8">
        <v>15304</v>
      </c>
      <c r="C115" s="8" t="s">
        <v>1726</v>
      </c>
      <c r="D115" s="8" t="s">
        <v>1727</v>
      </c>
      <c r="E115" s="8" t="s">
        <v>1725</v>
      </c>
      <c r="F115" s="8" t="s">
        <v>1647</v>
      </c>
      <c r="G115" s="8" t="s">
        <v>34</v>
      </c>
      <c r="H115" s="8" t="s">
        <v>93</v>
      </c>
      <c r="I115" s="8">
        <v>7.1589999999999963</v>
      </c>
      <c r="J115" s="8">
        <v>12.279999999999996</v>
      </c>
      <c r="K115" s="8">
        <v>1.3160000000000001</v>
      </c>
      <c r="L115" s="8">
        <v>57.169999999999995</v>
      </c>
      <c r="M115" s="8">
        <v>0.36304005597341255</v>
      </c>
      <c r="N115" s="11">
        <v>0.63828809523809527</v>
      </c>
      <c r="O115" s="8">
        <v>100</v>
      </c>
      <c r="P115" s="8">
        <v>109.96</v>
      </c>
      <c r="Q115" s="8">
        <v>107.8</v>
      </c>
      <c r="R115" s="11">
        <v>2.0037105751391504E-2</v>
      </c>
      <c r="S115" s="9">
        <f>+P115*365/12</f>
        <v>3344.6166666666663</v>
      </c>
      <c r="T115" s="9">
        <f>+Q115*30.4166666666667</f>
        <v>3278.9166666666702</v>
      </c>
      <c r="U115" s="8">
        <v>1.7609999999999999</v>
      </c>
      <c r="V115" s="8">
        <v>1.3160000000000001</v>
      </c>
      <c r="W115" s="8">
        <v>0.44500000000000001</v>
      </c>
      <c r="X115" s="8">
        <v>0</v>
      </c>
      <c r="Y115" s="8">
        <v>1.6120000000000001</v>
      </c>
      <c r="Z115" s="8">
        <v>0</v>
      </c>
      <c r="AA115" s="8">
        <v>7.0039999999999996</v>
      </c>
      <c r="AB115" s="8">
        <v>5.4269999999999996</v>
      </c>
      <c r="AC115" s="8">
        <v>0</v>
      </c>
      <c r="AD115" s="8">
        <v>0</v>
      </c>
      <c r="AE115" s="8">
        <v>8.0489999999999995</v>
      </c>
      <c r="AF115" s="8">
        <v>10.287000000000001</v>
      </c>
      <c r="AG115" s="8">
        <v>0</v>
      </c>
      <c r="AH115" s="8">
        <v>2.238</v>
      </c>
      <c r="AI115" s="10">
        <v>0.68639478602578241</v>
      </c>
      <c r="AJ115">
        <f>+O115*P115</f>
        <v>10996</v>
      </c>
      <c r="AK115" s="8" t="s">
        <v>2063</v>
      </c>
    </row>
    <row r="116" spans="1:37" x14ac:dyDescent="0.35">
      <c r="A116" s="5">
        <v>102103</v>
      </c>
      <c r="B116" s="5">
        <v>3435</v>
      </c>
      <c r="C116" s="5" t="s">
        <v>38</v>
      </c>
      <c r="D116" s="5" t="s">
        <v>39</v>
      </c>
      <c r="E116" s="5" t="s">
        <v>40</v>
      </c>
      <c r="F116" s="5" t="s">
        <v>33</v>
      </c>
      <c r="G116" s="5" t="s">
        <v>41</v>
      </c>
      <c r="H116" s="5" t="s">
        <v>42</v>
      </c>
      <c r="I116" s="5">
        <v>11.463999999999995</v>
      </c>
      <c r="J116" s="5">
        <v>22.834999999999997</v>
      </c>
      <c r="K116" s="5">
        <v>4.9579999999999993</v>
      </c>
      <c r="L116" s="5">
        <v>107.91</v>
      </c>
      <c r="M116" s="5">
        <v>0.36379390232601233</v>
      </c>
      <c r="N116" s="12">
        <v>0.89583888888888896</v>
      </c>
      <c r="O116" s="5">
        <v>105</v>
      </c>
      <c r="P116" s="5">
        <v>78.72</v>
      </c>
      <c r="Q116" s="5">
        <v>77.010000000000005</v>
      </c>
      <c r="R116" s="12">
        <v>2.2204908453447469E-2</v>
      </c>
      <c r="S116" s="6">
        <f>+P116*365/12</f>
        <v>2394.4</v>
      </c>
      <c r="T116" s="6">
        <f>+Q116*30.4166666666667</f>
        <v>2342.3875000000025</v>
      </c>
      <c r="U116" s="5">
        <v>3.5139999999999998</v>
      </c>
      <c r="V116" s="5">
        <v>4.4509999999999996</v>
      </c>
      <c r="W116" s="5">
        <v>0</v>
      </c>
      <c r="X116" s="5">
        <v>0.93700000000000006</v>
      </c>
      <c r="Y116" s="5">
        <v>3.952</v>
      </c>
      <c r="Z116" s="5">
        <v>0</v>
      </c>
      <c r="AA116" s="5">
        <v>13.146000000000001</v>
      </c>
      <c r="AB116" s="5">
        <v>7.5030000000000001</v>
      </c>
      <c r="AC116" s="5">
        <v>1.6910000000000001</v>
      </c>
      <c r="AD116" s="5">
        <v>0</v>
      </c>
      <c r="AE116" s="5">
        <v>15.228</v>
      </c>
      <c r="AF116" s="5">
        <v>20.902999999999999</v>
      </c>
      <c r="AG116" s="5">
        <v>0</v>
      </c>
      <c r="AH116" s="5">
        <v>5.6749999999999998</v>
      </c>
      <c r="AI116" s="7">
        <v>0.72075404316106328</v>
      </c>
      <c r="AJ116">
        <f>+O116*P116</f>
        <v>8265.6</v>
      </c>
      <c r="AK116" s="8" t="s">
        <v>2064</v>
      </c>
    </row>
    <row r="117" spans="1:37" x14ac:dyDescent="0.35">
      <c r="A117" s="8">
        <v>525108</v>
      </c>
      <c r="B117" s="8">
        <v>24679</v>
      </c>
      <c r="C117" s="8" t="s">
        <v>1805</v>
      </c>
      <c r="D117" s="8" t="s">
        <v>1806</v>
      </c>
      <c r="E117" s="8" t="s">
        <v>1800</v>
      </c>
      <c r="F117" s="8" t="s">
        <v>1647</v>
      </c>
      <c r="G117" s="8" t="s">
        <v>34</v>
      </c>
      <c r="H117" s="8" t="s">
        <v>93</v>
      </c>
      <c r="I117" s="8">
        <v>9.968</v>
      </c>
      <c r="J117" s="8">
        <v>15.430000000000003</v>
      </c>
      <c r="K117" s="8">
        <v>2.169</v>
      </c>
      <c r="L117" s="8">
        <v>75.756999999999991</v>
      </c>
      <c r="M117" s="8">
        <v>0.3638871655424582</v>
      </c>
      <c r="N117" s="11">
        <v>0.74916666666666687</v>
      </c>
      <c r="O117" s="8">
        <v>96</v>
      </c>
      <c r="P117" s="8">
        <v>165.57</v>
      </c>
      <c r="Q117" s="8">
        <v>163.72999999999999</v>
      </c>
      <c r="R117" s="11">
        <v>1.1238013803212654E-2</v>
      </c>
      <c r="S117" s="6">
        <f>+P117*365/12</f>
        <v>5036.0874999999996</v>
      </c>
      <c r="T117" s="6">
        <f>+Q117*30.4166666666667</f>
        <v>4980.1208333333389</v>
      </c>
      <c r="U117" s="8">
        <v>2.258</v>
      </c>
      <c r="V117" s="8">
        <v>2.1669999999999998</v>
      </c>
      <c r="W117" s="8">
        <v>9.0999999999999998E-2</v>
      </c>
      <c r="X117" s="8">
        <v>0</v>
      </c>
      <c r="Y117" s="8">
        <v>4.8490000000000002</v>
      </c>
      <c r="Z117" s="8">
        <v>1</v>
      </c>
      <c r="AA117" s="8">
        <v>9.0909999999999993</v>
      </c>
      <c r="AB117" s="8">
        <v>4.875</v>
      </c>
      <c r="AC117" s="8">
        <v>0</v>
      </c>
      <c r="AD117" s="8">
        <v>0</v>
      </c>
      <c r="AE117" s="8">
        <v>10.188000000000001</v>
      </c>
      <c r="AF117" s="8">
        <v>13.706</v>
      </c>
      <c r="AG117" s="8">
        <v>0</v>
      </c>
      <c r="AH117" s="8">
        <v>3.5179999999999998</v>
      </c>
      <c r="AI117" s="10">
        <v>0.65557094795171178</v>
      </c>
      <c r="AJ117">
        <f>+O117*P117</f>
        <v>15894.72</v>
      </c>
      <c r="AK117" s="18" t="s">
        <v>2063</v>
      </c>
    </row>
    <row r="118" spans="1:37" x14ac:dyDescent="0.35">
      <c r="A118" s="8">
        <v>171101</v>
      </c>
      <c r="B118" s="8">
        <v>3518</v>
      </c>
      <c r="C118" s="8" t="s">
        <v>497</v>
      </c>
      <c r="D118" s="8" t="s">
        <v>498</v>
      </c>
      <c r="E118" s="8" t="s">
        <v>499</v>
      </c>
      <c r="F118" s="8" t="s">
        <v>33</v>
      </c>
      <c r="G118" s="8" t="s">
        <v>34</v>
      </c>
      <c r="H118" s="8" t="s">
        <v>202</v>
      </c>
      <c r="I118" s="8">
        <v>14.500999999999999</v>
      </c>
      <c r="J118" s="8">
        <v>29.190000000000019</v>
      </c>
      <c r="K118" s="8">
        <v>7.7030000000000003</v>
      </c>
      <c r="L118" s="8">
        <v>141.08500000000001</v>
      </c>
      <c r="M118" s="8">
        <v>0.36427685437856622</v>
      </c>
      <c r="N118" s="11">
        <v>0.93834166666666652</v>
      </c>
      <c r="O118" s="8">
        <v>132</v>
      </c>
      <c r="P118" s="8">
        <v>74.86</v>
      </c>
      <c r="Q118" s="8">
        <v>73.39</v>
      </c>
      <c r="R118" s="11">
        <v>2.0029976836081209E-2</v>
      </c>
      <c r="S118" s="9">
        <f>+P118*365/12</f>
        <v>2276.9916666666668</v>
      </c>
      <c r="T118" s="9">
        <f>+Q118*30.4166666666667</f>
        <v>2232.279166666669</v>
      </c>
      <c r="U118" s="8">
        <v>4.2119999999999997</v>
      </c>
      <c r="V118" s="8">
        <v>7.0620000000000003</v>
      </c>
      <c r="W118" s="8">
        <v>0</v>
      </c>
      <c r="X118" s="8">
        <v>2.85</v>
      </c>
      <c r="Y118" s="8">
        <v>3.6419999999999999</v>
      </c>
      <c r="Z118" s="8">
        <v>0</v>
      </c>
      <c r="AA118" s="8">
        <v>16.766999999999999</v>
      </c>
      <c r="AB118" s="8">
        <v>10.564</v>
      </c>
      <c r="AC118" s="8">
        <v>2.5609999999999999</v>
      </c>
      <c r="AD118" s="8">
        <v>0</v>
      </c>
      <c r="AE118" s="8">
        <v>19.239000000000001</v>
      </c>
      <c r="AF118" s="8">
        <v>24.818999999999999</v>
      </c>
      <c r="AG118" s="8">
        <v>0</v>
      </c>
      <c r="AH118" s="8">
        <v>5.58</v>
      </c>
      <c r="AI118" s="10">
        <v>0.66410983377349697</v>
      </c>
      <c r="AJ118">
        <f>+O118*P118</f>
        <v>9881.52</v>
      </c>
      <c r="AK118" s="8" t="s">
        <v>2063</v>
      </c>
    </row>
    <row r="119" spans="1:37" x14ac:dyDescent="0.35">
      <c r="A119" s="8">
        <v>172101</v>
      </c>
      <c r="B119" s="8">
        <v>3346</v>
      </c>
      <c r="C119" s="8" t="s">
        <v>502</v>
      </c>
      <c r="D119" s="8" t="s">
        <v>503</v>
      </c>
      <c r="E119" s="8" t="s">
        <v>504</v>
      </c>
      <c r="F119" s="8" t="s">
        <v>33</v>
      </c>
      <c r="G119" s="8" t="s">
        <v>34</v>
      </c>
      <c r="H119" s="8" t="s">
        <v>35</v>
      </c>
      <c r="I119" s="8">
        <v>8.8360000000000003</v>
      </c>
      <c r="J119" s="8">
        <v>15.770000000000014</v>
      </c>
      <c r="K119" s="8">
        <v>4.742</v>
      </c>
      <c r="L119" s="8">
        <v>80.432000000000002</v>
      </c>
      <c r="M119" s="8">
        <v>0.36487964989059102</v>
      </c>
      <c r="N119" s="11">
        <v>0.90530151515151525</v>
      </c>
      <c r="O119" s="8">
        <v>78</v>
      </c>
      <c r="P119" s="8">
        <v>84.93</v>
      </c>
      <c r="Q119" s="8">
        <v>83.26</v>
      </c>
      <c r="R119" s="11">
        <v>2.005765073264465E-2</v>
      </c>
      <c r="S119" s="9">
        <f>+P119*365/12</f>
        <v>2583.2874999999999</v>
      </c>
      <c r="T119" s="9">
        <f>+Q119*30.4166666666667</f>
        <v>2532.4916666666695</v>
      </c>
      <c r="U119" s="8">
        <v>2.536</v>
      </c>
      <c r="V119" s="8">
        <v>4.7409999999999997</v>
      </c>
      <c r="W119" s="8">
        <v>0</v>
      </c>
      <c r="X119" s="8">
        <v>2.2050000000000001</v>
      </c>
      <c r="Y119" s="8">
        <v>4.5490000000000004</v>
      </c>
      <c r="Z119" s="8">
        <v>0</v>
      </c>
      <c r="AA119" s="8">
        <v>10.291</v>
      </c>
      <c r="AB119" s="8">
        <v>4.28</v>
      </c>
      <c r="AC119" s="8">
        <v>1.462</v>
      </c>
      <c r="AD119" s="8">
        <v>0</v>
      </c>
      <c r="AE119" s="8">
        <v>11.66</v>
      </c>
      <c r="AF119" s="8">
        <v>14.430999999999999</v>
      </c>
      <c r="AG119" s="8">
        <v>0</v>
      </c>
      <c r="AH119" s="8">
        <v>2.7709999999999999</v>
      </c>
      <c r="AI119" s="10">
        <v>0.69442304729625637</v>
      </c>
      <c r="AJ119">
        <f>+O119*P119</f>
        <v>6624.5400000000009</v>
      </c>
      <c r="AK119" s="8" t="s">
        <v>2063</v>
      </c>
    </row>
    <row r="120" spans="1:37" x14ac:dyDescent="0.35">
      <c r="A120" s="8">
        <v>214102</v>
      </c>
      <c r="B120" s="8">
        <v>3456</v>
      </c>
      <c r="C120" s="8" t="s">
        <v>622</v>
      </c>
      <c r="D120" s="8" t="s">
        <v>623</v>
      </c>
      <c r="E120" s="8" t="s">
        <v>624</v>
      </c>
      <c r="F120" s="8" t="s">
        <v>541</v>
      </c>
      <c r="G120" s="8" t="s">
        <v>34</v>
      </c>
      <c r="H120" s="8" t="s">
        <v>82</v>
      </c>
      <c r="I120" s="8">
        <v>8.8410000000000029</v>
      </c>
      <c r="J120" s="8">
        <v>12.675999999999998</v>
      </c>
      <c r="K120" s="8">
        <v>2.028</v>
      </c>
      <c r="L120" s="8">
        <v>64.475999999999999</v>
      </c>
      <c r="M120" s="8">
        <v>0.36517463862522492</v>
      </c>
      <c r="N120" s="11">
        <v>0.96641604477611953</v>
      </c>
      <c r="O120" s="8">
        <v>59</v>
      </c>
      <c r="P120" s="8">
        <v>95.36</v>
      </c>
      <c r="Q120" s="8">
        <v>93.49</v>
      </c>
      <c r="R120" s="11">
        <v>2.0002139266231733E-2</v>
      </c>
      <c r="S120" s="9">
        <f>+P120*365/12</f>
        <v>2900.5333333333333</v>
      </c>
      <c r="T120" s="9">
        <f>+Q120*30.4166666666667</f>
        <v>2843.6541666666694</v>
      </c>
      <c r="U120" s="8">
        <v>2.1</v>
      </c>
      <c r="V120" s="8">
        <v>2.0270000000000001</v>
      </c>
      <c r="W120" s="8">
        <v>7.2999999999999995E-2</v>
      </c>
      <c r="X120" s="8">
        <v>0</v>
      </c>
      <c r="Y120" s="8">
        <v>4.6130000000000004</v>
      </c>
      <c r="Z120" s="8">
        <v>1</v>
      </c>
      <c r="AA120" s="8">
        <v>7.7569999999999997</v>
      </c>
      <c r="AB120" s="8">
        <v>3.7280000000000002</v>
      </c>
      <c r="AC120" s="8">
        <v>0</v>
      </c>
      <c r="AD120" s="8">
        <v>0</v>
      </c>
      <c r="AE120" s="8">
        <v>9.1649999999999991</v>
      </c>
      <c r="AF120" s="8">
        <v>11.458</v>
      </c>
      <c r="AG120" s="8">
        <v>0</v>
      </c>
      <c r="AH120" s="8">
        <v>2.2930000000000001</v>
      </c>
      <c r="AI120" s="10">
        <v>0.67884709766653284</v>
      </c>
      <c r="AJ120">
        <f>+O120*P120</f>
        <v>5626.24</v>
      </c>
      <c r="AK120" s="8" t="s">
        <v>2063</v>
      </c>
    </row>
    <row r="121" spans="1:37" x14ac:dyDescent="0.35">
      <c r="A121" s="5">
        <v>218101</v>
      </c>
      <c r="B121" s="5">
        <v>3475</v>
      </c>
      <c r="C121" s="5" t="s">
        <v>644</v>
      </c>
      <c r="D121" s="5" t="s">
        <v>645</v>
      </c>
      <c r="E121" s="5" t="s">
        <v>646</v>
      </c>
      <c r="F121" s="5" t="s">
        <v>541</v>
      </c>
      <c r="G121" s="5" t="s">
        <v>34</v>
      </c>
      <c r="H121" s="5" t="s">
        <v>79</v>
      </c>
      <c r="I121" s="5">
        <v>10.105999999999998</v>
      </c>
      <c r="J121" s="5">
        <v>13.016000000000005</v>
      </c>
      <c r="K121" s="5">
        <v>3.8690000000000002</v>
      </c>
      <c r="L121" s="5">
        <v>73.825000000000017</v>
      </c>
      <c r="M121" s="5">
        <v>0.36560785641720278</v>
      </c>
      <c r="N121" s="12">
        <v>0.95359545454545458</v>
      </c>
      <c r="O121" s="5">
        <v>83</v>
      </c>
      <c r="P121" s="5">
        <v>69.510000000000005</v>
      </c>
      <c r="Q121" s="5">
        <v>68.16</v>
      </c>
      <c r="R121" s="12">
        <v>1.9806338028169224E-2</v>
      </c>
      <c r="S121" s="6">
        <f>+P121*365/12</f>
        <v>2114.2625000000003</v>
      </c>
      <c r="T121" s="6">
        <f>+Q121*30.4166666666667</f>
        <v>2073.2000000000021</v>
      </c>
      <c r="U121" s="5">
        <v>2.57</v>
      </c>
      <c r="V121" s="5">
        <v>3.3260000000000001</v>
      </c>
      <c r="W121" s="5">
        <v>0</v>
      </c>
      <c r="X121" s="5">
        <v>0.75600000000000001</v>
      </c>
      <c r="Y121" s="5">
        <v>2.8010000000000002</v>
      </c>
      <c r="Z121" s="5">
        <v>0</v>
      </c>
      <c r="AA121" s="5">
        <v>9.81</v>
      </c>
      <c r="AB121" s="5">
        <v>7.2919999999999998</v>
      </c>
      <c r="AC121" s="5">
        <v>0</v>
      </c>
      <c r="AD121" s="5">
        <v>0</v>
      </c>
      <c r="AE121" s="5">
        <v>11.459</v>
      </c>
      <c r="AF121" s="5">
        <v>13.087</v>
      </c>
      <c r="AG121" s="5">
        <v>0</v>
      </c>
      <c r="AH121" s="5">
        <v>1.6279999999999999</v>
      </c>
      <c r="AI121" s="7">
        <v>0.74290060851926976</v>
      </c>
      <c r="AJ121">
        <f>+O121*P121</f>
        <v>5769.3300000000008</v>
      </c>
      <c r="AK121" s="8" t="s">
        <v>2064</v>
      </c>
    </row>
    <row r="122" spans="1:37" x14ac:dyDescent="0.35">
      <c r="A122" s="8">
        <v>309104</v>
      </c>
      <c r="B122" s="8">
        <v>3516</v>
      </c>
      <c r="C122" s="8" t="s">
        <v>973</v>
      </c>
      <c r="D122" s="8" t="s">
        <v>974</v>
      </c>
      <c r="E122" s="8" t="s">
        <v>972</v>
      </c>
      <c r="F122" s="8" t="s">
        <v>925</v>
      </c>
      <c r="G122" s="8" t="s">
        <v>34</v>
      </c>
      <c r="H122" s="8" t="s">
        <v>82</v>
      </c>
      <c r="I122" s="8">
        <v>7.583999999999997</v>
      </c>
      <c r="J122" s="8">
        <v>16.236999999999991</v>
      </c>
      <c r="K122" s="8">
        <v>3.8149999999999999</v>
      </c>
      <c r="L122" s="8">
        <v>75.58899999999997</v>
      </c>
      <c r="M122" s="8">
        <v>0.36560875259627723</v>
      </c>
      <c r="N122" s="11">
        <v>0.96902243589743586</v>
      </c>
      <c r="O122" s="8">
        <v>54</v>
      </c>
      <c r="P122" s="8">
        <v>71.489999999999995</v>
      </c>
      <c r="Q122" s="8">
        <v>70.09</v>
      </c>
      <c r="R122" s="11">
        <v>1.9974318733057439E-2</v>
      </c>
      <c r="S122" s="9">
        <f>+P122*365/12</f>
        <v>2174.4874999999997</v>
      </c>
      <c r="T122" s="9">
        <f>+Q122*30.4166666666667</f>
        <v>2131.904166666669</v>
      </c>
      <c r="U122" s="8">
        <v>2.7010000000000001</v>
      </c>
      <c r="V122" s="8">
        <v>3.8140000000000001</v>
      </c>
      <c r="W122" s="8">
        <v>0</v>
      </c>
      <c r="X122" s="8">
        <v>1.113</v>
      </c>
      <c r="Y122" s="8">
        <v>0.85299999999999998</v>
      </c>
      <c r="Z122" s="8">
        <v>0</v>
      </c>
      <c r="AA122" s="8">
        <v>9.8290000000000006</v>
      </c>
      <c r="AB122" s="8">
        <v>6.71</v>
      </c>
      <c r="AC122" s="8">
        <v>2.266</v>
      </c>
      <c r="AD122" s="8">
        <v>0</v>
      </c>
      <c r="AE122" s="8">
        <v>11.51</v>
      </c>
      <c r="AF122" s="8">
        <v>15.702</v>
      </c>
      <c r="AG122" s="8">
        <v>0</v>
      </c>
      <c r="AH122" s="8">
        <v>4.1920000000000002</v>
      </c>
      <c r="AI122" s="10">
        <v>0.73677456743107872</v>
      </c>
      <c r="AJ122">
        <f>+O122*P122</f>
        <v>3860.4599999999996</v>
      </c>
      <c r="AK122" s="8" t="s">
        <v>2064</v>
      </c>
    </row>
    <row r="123" spans="1:37" x14ac:dyDescent="0.35">
      <c r="A123" s="8">
        <v>244102</v>
      </c>
      <c r="B123" s="8">
        <v>3555</v>
      </c>
      <c r="C123" s="8" t="s">
        <v>789</v>
      </c>
      <c r="D123" s="8" t="s">
        <v>790</v>
      </c>
      <c r="E123" s="8" t="s">
        <v>788</v>
      </c>
      <c r="F123" s="8" t="s">
        <v>541</v>
      </c>
      <c r="G123" s="8" t="s">
        <v>34</v>
      </c>
      <c r="H123" s="8" t="s">
        <v>35</v>
      </c>
      <c r="I123" s="8">
        <v>8.0739999999999998</v>
      </c>
      <c r="J123" s="8">
        <v>16.328000000000007</v>
      </c>
      <c r="K123" s="8">
        <v>2.9599999999999995</v>
      </c>
      <c r="L123" s="8">
        <v>74.754000000000005</v>
      </c>
      <c r="M123" s="8">
        <v>0.36602723600074921</v>
      </c>
      <c r="N123" s="11">
        <v>0.92291666666666661</v>
      </c>
      <c r="O123" s="8">
        <v>76</v>
      </c>
      <c r="P123" s="8">
        <v>85.38</v>
      </c>
      <c r="Q123" s="8">
        <v>83.7</v>
      </c>
      <c r="R123" s="11">
        <v>2.0071684587813499E-2</v>
      </c>
      <c r="S123" s="6">
        <f>+P123*365/12</f>
        <v>2596.9749999999999</v>
      </c>
      <c r="T123" s="6">
        <f>+Q123*30.4166666666667</f>
        <v>2545.8750000000027</v>
      </c>
      <c r="U123" s="8">
        <v>2.5329999999999999</v>
      </c>
      <c r="V123" s="8">
        <v>2.9590000000000001</v>
      </c>
      <c r="W123" s="8">
        <v>0</v>
      </c>
      <c r="X123" s="8">
        <v>0.42599999999999999</v>
      </c>
      <c r="Y123" s="8">
        <v>4.9640000000000004</v>
      </c>
      <c r="Z123" s="8">
        <v>0</v>
      </c>
      <c r="AA123" s="8">
        <v>9.3780000000000001</v>
      </c>
      <c r="AB123" s="8">
        <v>3.105</v>
      </c>
      <c r="AC123" s="8">
        <v>1.3089999999999999</v>
      </c>
      <c r="AD123" s="8">
        <v>0</v>
      </c>
      <c r="AE123" s="8">
        <v>11.257999999999999</v>
      </c>
      <c r="AF123" s="8">
        <v>14.927</v>
      </c>
      <c r="AG123" s="8">
        <v>0</v>
      </c>
      <c r="AH123" s="8">
        <v>3.669</v>
      </c>
      <c r="AI123" s="10">
        <v>0.7058692421991084</v>
      </c>
      <c r="AJ123">
        <f>+O123*P123</f>
        <v>6488.8799999999992</v>
      </c>
      <c r="AK123" s="8" t="s">
        <v>2064</v>
      </c>
    </row>
    <row r="124" spans="1:37" x14ac:dyDescent="0.35">
      <c r="A124" s="8">
        <v>102152</v>
      </c>
      <c r="B124" s="8">
        <v>200318</v>
      </c>
      <c r="C124" s="8" t="s">
        <v>91</v>
      </c>
      <c r="D124" s="8" t="s">
        <v>92</v>
      </c>
      <c r="E124" s="8" t="s">
        <v>51</v>
      </c>
      <c r="F124" s="8" t="s">
        <v>33</v>
      </c>
      <c r="G124" s="8" t="s">
        <v>34</v>
      </c>
      <c r="H124" s="8" t="s">
        <v>93</v>
      </c>
      <c r="I124" s="8">
        <v>9.1239999999999988</v>
      </c>
      <c r="J124" s="8">
        <v>13.765999999999996</v>
      </c>
      <c r="K124" s="8">
        <v>2.2479999999999998</v>
      </c>
      <c r="L124" s="8">
        <v>68.59399999999998</v>
      </c>
      <c r="M124" s="8">
        <v>0.36647520191270377</v>
      </c>
      <c r="N124" s="11">
        <v>0.58545028248587572</v>
      </c>
      <c r="O124" s="8">
        <v>100</v>
      </c>
      <c r="P124" s="8">
        <v>90.37</v>
      </c>
      <c r="Q124" s="8">
        <v>95.81</v>
      </c>
      <c r="R124" s="11">
        <v>-5.6779041853668666E-2</v>
      </c>
      <c r="S124" s="9">
        <f>+P124*365/12</f>
        <v>2748.7541666666671</v>
      </c>
      <c r="T124" s="9">
        <f>+Q124*30.4166666666667</f>
        <v>2914.2208333333365</v>
      </c>
      <c r="U124" s="8">
        <v>2.15</v>
      </c>
      <c r="V124" s="8">
        <v>2.2480000000000002</v>
      </c>
      <c r="W124" s="8">
        <v>0</v>
      </c>
      <c r="X124" s="8">
        <v>9.8000000000000004E-2</v>
      </c>
      <c r="Y124" s="8">
        <v>4.5039999999999996</v>
      </c>
      <c r="Z124" s="8">
        <v>1</v>
      </c>
      <c r="AA124" s="8">
        <v>8.26</v>
      </c>
      <c r="AB124" s="8">
        <v>4.5860000000000003</v>
      </c>
      <c r="AC124" s="8">
        <v>0</v>
      </c>
      <c r="AD124" s="8">
        <v>0</v>
      </c>
      <c r="AE124" s="8">
        <v>9.5939999999999994</v>
      </c>
      <c r="AF124" s="8">
        <v>11.882999999999999</v>
      </c>
      <c r="AG124" s="8">
        <v>0</v>
      </c>
      <c r="AH124" s="8">
        <v>2.2890000000000001</v>
      </c>
      <c r="AI124" s="10">
        <v>0.68799935437010729</v>
      </c>
      <c r="AJ124">
        <f>+O124*P124</f>
        <v>9037</v>
      </c>
      <c r="AK124" s="8" t="s">
        <v>2063</v>
      </c>
    </row>
    <row r="125" spans="1:37" x14ac:dyDescent="0.35">
      <c r="A125" s="8">
        <v>445104</v>
      </c>
      <c r="B125" s="8">
        <v>3431</v>
      </c>
      <c r="C125" s="8" t="s">
        <v>1532</v>
      </c>
      <c r="D125" s="8" t="s">
        <v>1533</v>
      </c>
      <c r="E125" s="8" t="s">
        <v>1531</v>
      </c>
      <c r="F125" s="8" t="s">
        <v>535</v>
      </c>
      <c r="G125" s="8" t="s">
        <v>41</v>
      </c>
      <c r="H125" s="8" t="s">
        <v>42</v>
      </c>
      <c r="I125" s="8">
        <v>7.011000000000001</v>
      </c>
      <c r="J125" s="8">
        <v>7.9410000000000007</v>
      </c>
      <c r="K125" s="8">
        <v>2.29</v>
      </c>
      <c r="L125" s="8">
        <v>46.938999999999986</v>
      </c>
      <c r="M125" s="8">
        <v>0.36732780843222068</v>
      </c>
      <c r="N125" s="11">
        <v>0.97744166666666676</v>
      </c>
      <c r="O125" s="8">
        <v>39</v>
      </c>
      <c r="P125" s="8">
        <v>63.82</v>
      </c>
      <c r="Q125" s="8">
        <v>62.57</v>
      </c>
      <c r="R125" s="11">
        <v>1.9977625059932835E-2</v>
      </c>
      <c r="S125" s="6">
        <f>+P125*365/12</f>
        <v>1941.1916666666666</v>
      </c>
      <c r="T125" s="6">
        <f>+Q125*30.4166666666667</f>
        <v>1903.1708333333354</v>
      </c>
      <c r="U125" s="8">
        <v>1.7190000000000001</v>
      </c>
      <c r="V125" s="8">
        <v>2.2850000000000001</v>
      </c>
      <c r="W125" s="8">
        <v>0</v>
      </c>
      <c r="X125" s="8">
        <v>0.56599999999999995</v>
      </c>
      <c r="Y125" s="8">
        <v>1.087</v>
      </c>
      <c r="Z125" s="8">
        <v>1</v>
      </c>
      <c r="AA125" s="8">
        <v>6.2679999999999998</v>
      </c>
      <c r="AB125" s="8">
        <v>5.9249999999999998</v>
      </c>
      <c r="AC125" s="8">
        <v>0</v>
      </c>
      <c r="AD125" s="8">
        <v>0</v>
      </c>
      <c r="AE125" s="8">
        <v>7.3849999999999998</v>
      </c>
      <c r="AF125" s="8">
        <v>7.9359999999999999</v>
      </c>
      <c r="AG125" s="8">
        <v>0</v>
      </c>
      <c r="AH125" s="8">
        <v>0.55100000000000005</v>
      </c>
      <c r="AI125" s="10">
        <v>0.7886333849636602</v>
      </c>
      <c r="AJ125">
        <f>+O125*P125</f>
        <v>2488.98</v>
      </c>
      <c r="AK125" s="8" t="s">
        <v>2065</v>
      </c>
    </row>
    <row r="126" spans="1:37" x14ac:dyDescent="0.35">
      <c r="A126" s="5">
        <v>310107</v>
      </c>
      <c r="B126" s="5">
        <v>7474</v>
      </c>
      <c r="C126" s="5" t="s">
        <v>980</v>
      </c>
      <c r="D126" s="5" t="s">
        <v>981</v>
      </c>
      <c r="E126" s="5" t="s">
        <v>977</v>
      </c>
      <c r="F126" s="5" t="s">
        <v>925</v>
      </c>
      <c r="G126" s="5" t="s">
        <v>34</v>
      </c>
      <c r="H126" s="5" t="s">
        <v>35</v>
      </c>
      <c r="I126" s="5">
        <v>21.213999999999995</v>
      </c>
      <c r="J126" s="5">
        <v>37.10300000000003</v>
      </c>
      <c r="K126" s="5">
        <v>6.099000000000002</v>
      </c>
      <c r="L126" s="5">
        <v>175.32100000000003</v>
      </c>
      <c r="M126" s="5">
        <v>0.36741747993680174</v>
      </c>
      <c r="N126" s="12">
        <v>0.97222222222222221</v>
      </c>
      <c r="O126" s="5">
        <v>164</v>
      </c>
      <c r="P126" s="5">
        <v>71.099999999999994</v>
      </c>
      <c r="Q126" s="5">
        <v>69.709999999999994</v>
      </c>
      <c r="R126" s="12">
        <v>1.9939750394491584E-2</v>
      </c>
      <c r="S126" s="6">
        <f>+P126*365/12</f>
        <v>2162.6249999999995</v>
      </c>
      <c r="T126" s="6">
        <f>+Q126*30.4166666666667</f>
        <v>2120.3458333333356</v>
      </c>
      <c r="U126" s="5">
        <v>5.6239999999999997</v>
      </c>
      <c r="V126" s="5">
        <v>6.0970000000000004</v>
      </c>
      <c r="W126" s="5">
        <v>0</v>
      </c>
      <c r="X126" s="5">
        <v>0.47299999999999998</v>
      </c>
      <c r="Y126" s="5">
        <v>5.6689999999999996</v>
      </c>
      <c r="Z126" s="5">
        <v>0</v>
      </c>
      <c r="AA126" s="5">
        <v>21.686</v>
      </c>
      <c r="AB126" s="5">
        <v>15.529</v>
      </c>
      <c r="AC126" s="5">
        <v>0.48799999999999999</v>
      </c>
      <c r="AD126" s="5">
        <v>0</v>
      </c>
      <c r="AE126" s="5">
        <v>24.919</v>
      </c>
      <c r="AF126" s="5">
        <v>33.709000000000003</v>
      </c>
      <c r="AG126" s="5">
        <v>0</v>
      </c>
      <c r="AH126" s="5">
        <v>8.7899999999999991</v>
      </c>
      <c r="AI126" s="7">
        <v>0.69737470953707215</v>
      </c>
      <c r="AJ126">
        <f>+O126*P126</f>
        <v>11660.4</v>
      </c>
      <c r="AK126" s="8" t="s">
        <v>2063</v>
      </c>
    </row>
    <row r="127" spans="1:37" x14ac:dyDescent="0.35">
      <c r="A127" s="5">
        <v>102136</v>
      </c>
      <c r="B127" s="5">
        <v>10830</v>
      </c>
      <c r="C127" s="5" t="s">
        <v>75</v>
      </c>
      <c r="D127" s="5" t="s">
        <v>76</v>
      </c>
      <c r="E127" s="5" t="s">
        <v>51</v>
      </c>
      <c r="F127" s="5" t="s">
        <v>33</v>
      </c>
      <c r="G127" s="5" t="s">
        <v>41</v>
      </c>
      <c r="H127" s="5" t="s">
        <v>42</v>
      </c>
      <c r="I127" s="5">
        <v>8.4960000000000004</v>
      </c>
      <c r="J127" s="5">
        <v>14.234999999999999</v>
      </c>
      <c r="K127" s="5">
        <v>5.0820000000000016</v>
      </c>
      <c r="L127" s="5">
        <v>75.483000000000004</v>
      </c>
      <c r="M127" s="5">
        <v>0.36846707205595963</v>
      </c>
      <c r="N127" s="12">
        <v>0.93107253086419761</v>
      </c>
      <c r="O127" s="5">
        <v>76</v>
      </c>
      <c r="P127" s="5">
        <v>93.44</v>
      </c>
      <c r="Q127" s="5">
        <v>91.61</v>
      </c>
      <c r="R127" s="12">
        <v>1.9975985154459197E-2</v>
      </c>
      <c r="S127" s="6">
        <f>+P127*365/12</f>
        <v>2842.1333333333332</v>
      </c>
      <c r="T127" s="6">
        <f>+Q127*30.4166666666667</f>
        <v>2786.4708333333365</v>
      </c>
      <c r="U127" s="5">
        <v>2.4769999999999999</v>
      </c>
      <c r="V127" s="5">
        <v>3.7389999999999999</v>
      </c>
      <c r="W127" s="5">
        <v>0</v>
      </c>
      <c r="X127" s="5">
        <v>1.262</v>
      </c>
      <c r="Y127" s="5">
        <v>2.5760000000000001</v>
      </c>
      <c r="Z127" s="5">
        <v>0</v>
      </c>
      <c r="AA127" s="5">
        <v>8.3140000000000001</v>
      </c>
      <c r="AB127" s="5">
        <v>5.6929999999999996</v>
      </c>
      <c r="AC127" s="5">
        <v>4.4999999999999998E-2</v>
      </c>
      <c r="AD127" s="5">
        <v>0</v>
      </c>
      <c r="AE127" s="5">
        <v>10.013</v>
      </c>
      <c r="AF127" s="5">
        <v>12.36</v>
      </c>
      <c r="AG127" s="5">
        <v>0</v>
      </c>
      <c r="AH127" s="5">
        <v>2.347</v>
      </c>
      <c r="AI127" s="7">
        <v>0.65661226357535085</v>
      </c>
      <c r="AJ127">
        <f>+O127*P127</f>
        <v>7101.44</v>
      </c>
      <c r="AK127" s="8" t="s">
        <v>2063</v>
      </c>
    </row>
    <row r="128" spans="1:37" x14ac:dyDescent="0.35">
      <c r="A128" s="8">
        <v>140101</v>
      </c>
      <c r="B128" s="8">
        <v>3562</v>
      </c>
      <c r="C128" s="8" t="s">
        <v>316</v>
      </c>
      <c r="D128" s="8" t="s">
        <v>317</v>
      </c>
      <c r="E128" s="8" t="s">
        <v>318</v>
      </c>
      <c r="F128" s="8" t="s">
        <v>33</v>
      </c>
      <c r="G128" s="8" t="s">
        <v>34</v>
      </c>
      <c r="H128" s="8" t="s">
        <v>35</v>
      </c>
      <c r="I128" s="8">
        <v>12.759000000000007</v>
      </c>
      <c r="J128" s="8">
        <v>21.781999999999996</v>
      </c>
      <c r="K128" s="8">
        <v>4.5410000000000004</v>
      </c>
      <c r="L128" s="8">
        <v>106.057</v>
      </c>
      <c r="M128" s="8">
        <v>0.36849995756998599</v>
      </c>
      <c r="N128" s="11">
        <v>0.95119647147147157</v>
      </c>
      <c r="O128" s="8">
        <v>100</v>
      </c>
      <c r="P128" s="8">
        <v>75.41</v>
      </c>
      <c r="Q128" s="8">
        <v>73.930000000000007</v>
      </c>
      <c r="R128" s="11">
        <v>2.0018936832138401E-2</v>
      </c>
      <c r="S128" s="9">
        <f>+P128*365/12</f>
        <v>2293.7208333333333</v>
      </c>
      <c r="T128" s="9">
        <f>+Q128*30.4166666666667</f>
        <v>2248.7041666666692</v>
      </c>
      <c r="U128" s="8">
        <v>3.5590000000000002</v>
      </c>
      <c r="V128" s="8">
        <v>4.0350000000000001</v>
      </c>
      <c r="W128" s="8">
        <v>0</v>
      </c>
      <c r="X128" s="8">
        <v>0.47599999999999998</v>
      </c>
      <c r="Y128" s="8">
        <v>6.6269999999999998</v>
      </c>
      <c r="Z128" s="8">
        <v>0</v>
      </c>
      <c r="AA128" s="8">
        <v>14.087</v>
      </c>
      <c r="AB128" s="8">
        <v>6.1189999999999998</v>
      </c>
      <c r="AC128" s="8">
        <v>1.341</v>
      </c>
      <c r="AD128" s="8">
        <v>0</v>
      </c>
      <c r="AE128" s="8">
        <v>16.318000000000001</v>
      </c>
      <c r="AF128" s="8">
        <v>20.478000000000002</v>
      </c>
      <c r="AG128" s="8">
        <v>0</v>
      </c>
      <c r="AH128" s="8">
        <v>4.16</v>
      </c>
      <c r="AI128" s="10">
        <v>0.74805735800688944</v>
      </c>
      <c r="AJ128">
        <f>+O128*P128</f>
        <v>7541</v>
      </c>
      <c r="AK128" s="8" t="s">
        <v>2064</v>
      </c>
    </row>
    <row r="129" spans="1:37" x14ac:dyDescent="0.35">
      <c r="A129" s="5">
        <v>105115</v>
      </c>
      <c r="B129" s="5">
        <v>23872</v>
      </c>
      <c r="C129" s="5" t="s">
        <v>125</v>
      </c>
      <c r="D129" s="5" t="s">
        <v>126</v>
      </c>
      <c r="E129" s="5" t="s">
        <v>114</v>
      </c>
      <c r="F129" s="5" t="s">
        <v>33</v>
      </c>
      <c r="G129" s="5" t="s">
        <v>34</v>
      </c>
      <c r="H129" s="5"/>
      <c r="I129" s="5">
        <v>11.480999999999998</v>
      </c>
      <c r="J129" s="5">
        <v>20.526000000000007</v>
      </c>
      <c r="K129" s="5">
        <v>4.4659999999999993</v>
      </c>
      <c r="L129" s="5">
        <v>98.966000000000008</v>
      </c>
      <c r="M129" s="5">
        <v>0.36854071095123581</v>
      </c>
      <c r="N129" s="12">
        <v>0.96732418300653589</v>
      </c>
      <c r="O129" s="5">
        <v>90</v>
      </c>
      <c r="P129" s="5">
        <v>88.59</v>
      </c>
      <c r="Q129" s="5">
        <v>86.85</v>
      </c>
      <c r="R129" s="12">
        <v>2.0034542314335102E-2</v>
      </c>
      <c r="S129" s="6">
        <f>+P129*365/12</f>
        <v>2694.6125000000002</v>
      </c>
      <c r="T129" s="6">
        <f>+Q129*30.4166666666667</f>
        <v>2641.6875000000027</v>
      </c>
      <c r="U129" s="5">
        <v>4.0819999999999999</v>
      </c>
      <c r="V129" s="5">
        <v>4.4630000000000001</v>
      </c>
      <c r="W129" s="5">
        <v>0</v>
      </c>
      <c r="X129" s="5">
        <v>0.38100000000000001</v>
      </c>
      <c r="Y129" s="5">
        <v>5.4790000000000001</v>
      </c>
      <c r="Z129" s="5">
        <v>0</v>
      </c>
      <c r="AA129" s="5">
        <v>12.015000000000001</v>
      </c>
      <c r="AB129" s="5">
        <v>5.9980000000000002</v>
      </c>
      <c r="AC129" s="5">
        <v>0.53800000000000003</v>
      </c>
      <c r="AD129" s="5">
        <v>0</v>
      </c>
      <c r="AE129" s="5">
        <v>15.593999999999999</v>
      </c>
      <c r="AF129" s="5">
        <v>18.427</v>
      </c>
      <c r="AG129" s="5">
        <v>0</v>
      </c>
      <c r="AH129" s="5">
        <v>2.8330000000000002</v>
      </c>
      <c r="AI129" s="7">
        <v>0.79364947540348252</v>
      </c>
      <c r="AJ129">
        <f>+O129*P129</f>
        <v>7973.1</v>
      </c>
      <c r="AK129" s="8" t="s">
        <v>2065</v>
      </c>
    </row>
    <row r="130" spans="1:37" x14ac:dyDescent="0.35">
      <c r="A130" s="8">
        <v>102119</v>
      </c>
      <c r="B130" s="8">
        <v>3426</v>
      </c>
      <c r="C130" s="8" t="s">
        <v>57</v>
      </c>
      <c r="D130" s="8" t="s">
        <v>58</v>
      </c>
      <c r="E130" s="8" t="s">
        <v>59</v>
      </c>
      <c r="F130" s="8" t="s">
        <v>33</v>
      </c>
      <c r="G130" s="8" t="s">
        <v>41</v>
      </c>
      <c r="H130" s="8" t="s">
        <v>42</v>
      </c>
      <c r="I130" s="8">
        <v>12.736000000000002</v>
      </c>
      <c r="J130" s="8">
        <v>34.288999999999994</v>
      </c>
      <c r="K130" s="8">
        <v>6.2649999999999988</v>
      </c>
      <c r="L130" s="8">
        <v>144.40800000000002</v>
      </c>
      <c r="M130" s="8">
        <v>0.36902387679352938</v>
      </c>
      <c r="N130" s="11">
        <v>0.94193870967741955</v>
      </c>
      <c r="O130" s="8">
        <v>145</v>
      </c>
      <c r="P130" s="8">
        <v>85.96</v>
      </c>
      <c r="Q130" s="8">
        <v>84.3</v>
      </c>
      <c r="R130" s="11">
        <v>1.9691577698695006E-2</v>
      </c>
      <c r="S130" s="6">
        <f>+P130*365/12</f>
        <v>2614.6166666666663</v>
      </c>
      <c r="T130" s="6">
        <f>+Q130*30.4166666666667</f>
        <v>2564.1250000000027</v>
      </c>
      <c r="U130" s="8">
        <v>5.3940000000000001</v>
      </c>
      <c r="V130" s="8">
        <v>6.0019999999999998</v>
      </c>
      <c r="W130" s="8">
        <v>0</v>
      </c>
      <c r="X130" s="8">
        <v>0.60799999999999998</v>
      </c>
      <c r="Y130" s="8">
        <v>6.7190000000000003</v>
      </c>
      <c r="Z130" s="8">
        <v>0</v>
      </c>
      <c r="AA130" s="8">
        <v>17.228000000000002</v>
      </c>
      <c r="AB130" s="8">
        <v>6.0060000000000002</v>
      </c>
      <c r="AC130" s="8">
        <v>4.5030000000000001</v>
      </c>
      <c r="AD130" s="8">
        <v>0</v>
      </c>
      <c r="AE130" s="8">
        <v>21.33</v>
      </c>
      <c r="AF130" s="8">
        <v>29.202999999999999</v>
      </c>
      <c r="AG130" s="8">
        <v>0</v>
      </c>
      <c r="AH130" s="8">
        <v>7.8730000000000002</v>
      </c>
      <c r="AI130" s="10">
        <v>0.73310940693227578</v>
      </c>
      <c r="AJ130">
        <f>+O130*P130</f>
        <v>12464.199999999999</v>
      </c>
      <c r="AK130" s="18" t="s">
        <v>2064</v>
      </c>
    </row>
    <row r="131" spans="1:37" x14ac:dyDescent="0.35">
      <c r="A131" s="8">
        <v>237121</v>
      </c>
      <c r="B131" s="8">
        <v>26018</v>
      </c>
      <c r="C131" s="8" t="s">
        <v>755</v>
      </c>
      <c r="D131" s="8" t="s">
        <v>756</v>
      </c>
      <c r="E131" s="8" t="s">
        <v>735</v>
      </c>
      <c r="F131" s="8" t="s">
        <v>541</v>
      </c>
      <c r="G131" s="8" t="s">
        <v>34</v>
      </c>
      <c r="H131" s="8" t="s">
        <v>93</v>
      </c>
      <c r="I131" s="8">
        <v>10.981999999999996</v>
      </c>
      <c r="J131" s="8">
        <v>19.821000000000002</v>
      </c>
      <c r="K131" s="8">
        <v>3.1769999999999996</v>
      </c>
      <c r="L131" s="8">
        <v>92.063999999999993</v>
      </c>
      <c r="M131" s="8">
        <v>0.36909106708376782</v>
      </c>
      <c r="N131" s="11">
        <v>0.72533333333333339</v>
      </c>
      <c r="O131" s="8">
        <v>139</v>
      </c>
      <c r="P131" s="8">
        <v>101.6</v>
      </c>
      <c r="Q131" s="8">
        <v>99.6</v>
      </c>
      <c r="R131" s="11">
        <v>2.008032128514059E-2</v>
      </c>
      <c r="S131" s="9">
        <f>+P131*365/12</f>
        <v>3090.3333333333335</v>
      </c>
      <c r="T131" s="9">
        <f>+Q131*30.4166666666667</f>
        <v>3029.5000000000032</v>
      </c>
      <c r="U131" s="8">
        <v>3.008</v>
      </c>
      <c r="V131" s="8">
        <v>3.1709999999999998</v>
      </c>
      <c r="W131" s="8">
        <v>0</v>
      </c>
      <c r="X131" s="8">
        <v>0.16300000000000001</v>
      </c>
      <c r="Y131" s="8">
        <v>4.8090000000000002</v>
      </c>
      <c r="Z131" s="8">
        <v>0</v>
      </c>
      <c r="AA131" s="8">
        <v>12.467000000000001</v>
      </c>
      <c r="AB131" s="8">
        <v>6.1609999999999996</v>
      </c>
      <c r="AC131" s="8">
        <v>1.4970000000000001</v>
      </c>
      <c r="AD131" s="8">
        <v>0</v>
      </c>
      <c r="AE131" s="8">
        <v>13.868</v>
      </c>
      <c r="AF131" s="8">
        <v>18.506</v>
      </c>
      <c r="AG131" s="8">
        <v>0</v>
      </c>
      <c r="AH131" s="8">
        <v>4.6379999999999999</v>
      </c>
      <c r="AI131" s="10">
        <v>0.78505216140973477</v>
      </c>
      <c r="AJ131">
        <f>+O131*P131</f>
        <v>14122.4</v>
      </c>
      <c r="AK131" s="8" t="s">
        <v>2065</v>
      </c>
    </row>
    <row r="132" spans="1:37" x14ac:dyDescent="0.35">
      <c r="A132" s="8">
        <v>253104</v>
      </c>
      <c r="B132" s="8">
        <v>17740</v>
      </c>
      <c r="C132" s="8" t="s">
        <v>841</v>
      </c>
      <c r="D132" s="8" t="s">
        <v>842</v>
      </c>
      <c r="E132" s="8" t="s">
        <v>840</v>
      </c>
      <c r="F132" s="8" t="s">
        <v>541</v>
      </c>
      <c r="G132" s="8" t="s">
        <v>34</v>
      </c>
      <c r="H132" s="8" t="s">
        <v>79</v>
      </c>
      <c r="I132" s="8">
        <v>6.6039999999999983</v>
      </c>
      <c r="J132" s="8">
        <v>6.5729999999999986</v>
      </c>
      <c r="K132" s="8">
        <v>2.762</v>
      </c>
      <c r="L132" s="8">
        <v>43.164000000000001</v>
      </c>
      <c r="M132" s="8">
        <v>0.36926605504587146</v>
      </c>
      <c r="N132" s="11">
        <v>0.52592314814814811</v>
      </c>
      <c r="O132" s="8">
        <v>78</v>
      </c>
      <c r="P132" s="8">
        <v>107.88</v>
      </c>
      <c r="Q132" s="8">
        <v>100.98</v>
      </c>
      <c r="R132" s="11">
        <v>6.8330362448009385E-2</v>
      </c>
      <c r="S132" s="6">
        <f>+P132*365/12</f>
        <v>3281.35</v>
      </c>
      <c r="T132" s="6">
        <f>+Q132*30.4166666666667</f>
        <v>3071.4750000000035</v>
      </c>
      <c r="U132" s="8">
        <v>1.609</v>
      </c>
      <c r="V132" s="8">
        <v>2.2599999999999998</v>
      </c>
      <c r="W132" s="8">
        <v>0</v>
      </c>
      <c r="X132" s="8">
        <v>0.65100000000000002</v>
      </c>
      <c r="Y132" s="8">
        <v>6.0830000000000002</v>
      </c>
      <c r="Z132" s="8">
        <v>1</v>
      </c>
      <c r="AA132" s="8">
        <v>5.1040000000000001</v>
      </c>
      <c r="AB132" s="8">
        <v>0.51600000000000001</v>
      </c>
      <c r="AC132" s="8">
        <v>0</v>
      </c>
      <c r="AD132" s="8">
        <v>0</v>
      </c>
      <c r="AE132" s="8">
        <v>6.4790000000000001</v>
      </c>
      <c r="AF132" s="8">
        <v>5.8029999999999999</v>
      </c>
      <c r="AG132" s="8">
        <v>0.67600000000000005</v>
      </c>
      <c r="AH132" s="8">
        <v>0</v>
      </c>
      <c r="AI132" s="10">
        <v>0.71691526499523961</v>
      </c>
      <c r="AJ132">
        <f>+O132*P132</f>
        <v>8414.64</v>
      </c>
      <c r="AK132" s="18" t="s">
        <v>2064</v>
      </c>
    </row>
    <row r="133" spans="1:37" x14ac:dyDescent="0.35">
      <c r="A133" s="8">
        <v>506105</v>
      </c>
      <c r="B133" s="8">
        <v>3572</v>
      </c>
      <c r="C133" s="8" t="s">
        <v>1673</v>
      </c>
      <c r="D133" s="8" t="s">
        <v>1674</v>
      </c>
      <c r="E133" s="8" t="s">
        <v>1672</v>
      </c>
      <c r="F133" s="8" t="s">
        <v>1647</v>
      </c>
      <c r="G133" s="8" t="s">
        <v>41</v>
      </c>
      <c r="H133" s="8" t="s">
        <v>42</v>
      </c>
      <c r="I133" s="8">
        <v>22.349999999999994</v>
      </c>
      <c r="J133" s="8">
        <v>26.273999999999994</v>
      </c>
      <c r="K133" s="8">
        <v>5.8640000000000008</v>
      </c>
      <c r="L133" s="8">
        <v>147.255</v>
      </c>
      <c r="M133" s="8">
        <v>0.37002478693422963</v>
      </c>
      <c r="N133" s="11">
        <v>0.90954085365853643</v>
      </c>
      <c r="O133" s="8">
        <v>148</v>
      </c>
      <c r="P133" s="8">
        <v>66.41</v>
      </c>
      <c r="Q133" s="8">
        <v>65.099999999999994</v>
      </c>
      <c r="R133" s="11">
        <v>2.0122887864823413E-2</v>
      </c>
      <c r="S133" s="6">
        <f>+P133*365/12</f>
        <v>2019.9708333333331</v>
      </c>
      <c r="T133" s="6">
        <f>+Q133*30.4166666666667</f>
        <v>1980.125000000002</v>
      </c>
      <c r="U133" s="8">
        <v>5.1079999999999997</v>
      </c>
      <c r="V133" s="8">
        <v>5.0960000000000001</v>
      </c>
      <c r="W133" s="8">
        <v>1.2E-2</v>
      </c>
      <c r="X133" s="8">
        <v>0</v>
      </c>
      <c r="Y133" s="8">
        <v>4.859</v>
      </c>
      <c r="Z133" s="8">
        <v>3</v>
      </c>
      <c r="AA133" s="8">
        <v>18.611999999999998</v>
      </c>
      <c r="AB133" s="8">
        <v>17.021999999999998</v>
      </c>
      <c r="AC133" s="8">
        <v>0</v>
      </c>
      <c r="AD133" s="8">
        <v>0</v>
      </c>
      <c r="AE133" s="8">
        <v>22.59</v>
      </c>
      <c r="AF133" s="8">
        <v>26.693000000000001</v>
      </c>
      <c r="AG133" s="8">
        <v>0</v>
      </c>
      <c r="AH133" s="8">
        <v>4.1029999999999998</v>
      </c>
      <c r="AI133" s="10">
        <v>0.70581186339125224</v>
      </c>
      <c r="AJ133">
        <f>+O133*P133</f>
        <v>9828.68</v>
      </c>
      <c r="AK133" s="8" t="s">
        <v>2064</v>
      </c>
    </row>
    <row r="134" spans="1:37" x14ac:dyDescent="0.35">
      <c r="A134" s="5">
        <v>258101</v>
      </c>
      <c r="B134" s="5">
        <v>3341</v>
      </c>
      <c r="C134" s="5" t="s">
        <v>861</v>
      </c>
      <c r="D134" s="5" t="s">
        <v>862</v>
      </c>
      <c r="E134" s="5" t="s">
        <v>863</v>
      </c>
      <c r="F134" s="5" t="s">
        <v>541</v>
      </c>
      <c r="G134" s="5" t="s">
        <v>41</v>
      </c>
      <c r="H134" s="5" t="s">
        <v>42</v>
      </c>
      <c r="I134" s="5">
        <v>14.025000000000002</v>
      </c>
      <c r="J134" s="5">
        <v>25.336000000000006</v>
      </c>
      <c r="K134" s="5">
        <v>6.516</v>
      </c>
      <c r="L134" s="5">
        <v>123.901</v>
      </c>
      <c r="M134" s="5">
        <v>0.37027142638073951</v>
      </c>
      <c r="N134" s="12">
        <v>0.97266354166666658</v>
      </c>
      <c r="O134" s="5">
        <v>122</v>
      </c>
      <c r="P134" s="5">
        <v>79.319999999999993</v>
      </c>
      <c r="Q134" s="5">
        <v>77.77</v>
      </c>
      <c r="R134" s="12">
        <v>1.9930564485019842E-2</v>
      </c>
      <c r="S134" s="6">
        <f>+P134*365/12</f>
        <v>2412.65</v>
      </c>
      <c r="T134" s="6">
        <f>+Q134*30.4166666666667</f>
        <v>2365.5041666666693</v>
      </c>
      <c r="U134" s="5">
        <v>5.0090000000000003</v>
      </c>
      <c r="V134" s="5">
        <v>7.3730000000000002</v>
      </c>
      <c r="W134" s="5">
        <v>0</v>
      </c>
      <c r="X134" s="5">
        <v>2.3639999999999999</v>
      </c>
      <c r="Y134" s="5">
        <v>7.2610000000000001</v>
      </c>
      <c r="Z134" s="5">
        <v>0</v>
      </c>
      <c r="AA134" s="5">
        <v>17.637</v>
      </c>
      <c r="AB134" s="5">
        <v>7.9249999999999998</v>
      </c>
      <c r="AC134" s="5">
        <v>2.4510000000000001</v>
      </c>
      <c r="AD134" s="5">
        <v>0</v>
      </c>
      <c r="AE134" s="5">
        <v>21.055</v>
      </c>
      <c r="AF134" s="5">
        <v>25.978999999999999</v>
      </c>
      <c r="AG134" s="5">
        <v>0</v>
      </c>
      <c r="AH134" s="5">
        <v>4.9240000000000004</v>
      </c>
      <c r="AI134" s="7">
        <v>0.87194615816040377</v>
      </c>
      <c r="AJ134">
        <f>+O134*P134</f>
        <v>9677.0399999999991</v>
      </c>
      <c r="AK134" s="8" t="s">
        <v>2067</v>
      </c>
    </row>
    <row r="135" spans="1:37" x14ac:dyDescent="0.35">
      <c r="A135" s="8">
        <v>505103</v>
      </c>
      <c r="B135" s="8">
        <v>29047</v>
      </c>
      <c r="C135" s="8" t="s">
        <v>1668</v>
      </c>
      <c r="D135" s="8" t="s">
        <v>1669</v>
      </c>
      <c r="E135" s="8" t="s">
        <v>1665</v>
      </c>
      <c r="F135" s="8" t="s">
        <v>1647</v>
      </c>
      <c r="G135" s="8" t="s">
        <v>41</v>
      </c>
      <c r="H135" s="8" t="s">
        <v>42</v>
      </c>
      <c r="I135" s="8">
        <v>6.2370000000000001</v>
      </c>
      <c r="J135" s="8">
        <v>4.8819999999999997</v>
      </c>
      <c r="K135" s="8">
        <v>0.76200000000000012</v>
      </c>
      <c r="L135" s="8">
        <v>32.055</v>
      </c>
      <c r="M135" s="8">
        <v>0.37064420527218844</v>
      </c>
      <c r="N135" s="11">
        <v>0.92620238095238117</v>
      </c>
      <c r="O135" s="8">
        <v>31</v>
      </c>
      <c r="P135" s="8">
        <v>90.52</v>
      </c>
      <c r="Q135" s="8">
        <v>88.86</v>
      </c>
      <c r="R135" s="11">
        <v>1.8681071348188194E-2</v>
      </c>
      <c r="S135" s="6">
        <f>+P135*365/12</f>
        <v>2753.3166666666662</v>
      </c>
      <c r="T135" s="6">
        <f>+Q135*30.4166666666667</f>
        <v>2702.825000000003</v>
      </c>
      <c r="U135" s="8">
        <v>1.0740000000000001</v>
      </c>
      <c r="V135" s="8">
        <v>0.76</v>
      </c>
      <c r="W135" s="8">
        <v>0.314</v>
      </c>
      <c r="X135" s="8">
        <v>0</v>
      </c>
      <c r="Y135" s="8">
        <v>2.2559999999999998</v>
      </c>
      <c r="Z135" s="8">
        <v>2</v>
      </c>
      <c r="AA135" s="8">
        <v>4.2809999999999997</v>
      </c>
      <c r="AB135" s="8">
        <v>3.8719999999999999</v>
      </c>
      <c r="AC135" s="8">
        <v>0</v>
      </c>
      <c r="AD135" s="8">
        <v>0</v>
      </c>
      <c r="AE135" s="8">
        <v>4.899</v>
      </c>
      <c r="AF135" s="8">
        <v>5.71</v>
      </c>
      <c r="AG135" s="8">
        <v>0</v>
      </c>
      <c r="AH135" s="8">
        <v>0.81100000000000005</v>
      </c>
      <c r="AI135" s="10">
        <v>0.7384615384615385</v>
      </c>
      <c r="AJ135">
        <f>+O135*P135</f>
        <v>2806.12</v>
      </c>
      <c r="AK135" s="8" t="s">
        <v>2064</v>
      </c>
    </row>
    <row r="136" spans="1:37" x14ac:dyDescent="0.35">
      <c r="A136" s="8">
        <v>306104</v>
      </c>
      <c r="B136" s="8">
        <v>26119</v>
      </c>
      <c r="C136" s="8" t="s">
        <v>956</v>
      </c>
      <c r="D136" s="8" t="s">
        <v>957</v>
      </c>
      <c r="E136" s="8" t="s">
        <v>955</v>
      </c>
      <c r="F136" s="8" t="s">
        <v>925</v>
      </c>
      <c r="G136" s="8" t="s">
        <v>34</v>
      </c>
      <c r="H136" s="8" t="s">
        <v>159</v>
      </c>
      <c r="I136" s="8">
        <v>11.378000000000007</v>
      </c>
      <c r="J136" s="8">
        <v>16.803000000000008</v>
      </c>
      <c r="K136" s="8">
        <v>5.8800000000000008</v>
      </c>
      <c r="L136" s="8">
        <v>91.866</v>
      </c>
      <c r="M136" s="8">
        <v>0.37076829294842506</v>
      </c>
      <c r="N136" s="11">
        <v>0.95920416666666652</v>
      </c>
      <c r="O136" s="8">
        <v>96</v>
      </c>
      <c r="P136" s="8">
        <v>74.099999999999994</v>
      </c>
      <c r="Q136" s="8">
        <v>72.66</v>
      </c>
      <c r="R136" s="11">
        <v>1.9818331957060176E-2</v>
      </c>
      <c r="S136" s="6">
        <f>+P136*365/12</f>
        <v>2253.8749999999995</v>
      </c>
      <c r="T136" s="6">
        <f>+Q136*30.4166666666667</f>
        <v>2210.0750000000021</v>
      </c>
      <c r="U136" s="8">
        <v>2.923</v>
      </c>
      <c r="V136" s="8">
        <v>5.5369999999999999</v>
      </c>
      <c r="W136" s="8">
        <v>0</v>
      </c>
      <c r="X136" s="8">
        <v>2.6139999999999999</v>
      </c>
      <c r="Y136" s="8">
        <v>6.1289999999999996</v>
      </c>
      <c r="Z136" s="8">
        <v>0</v>
      </c>
      <c r="AA136" s="8">
        <v>11.74</v>
      </c>
      <c r="AB136" s="8">
        <v>5.226</v>
      </c>
      <c r="AC136" s="8">
        <v>0.38500000000000001</v>
      </c>
      <c r="AD136" s="8">
        <v>0</v>
      </c>
      <c r="AE136" s="8">
        <v>13.426</v>
      </c>
      <c r="AF136" s="8">
        <v>16.251999999999999</v>
      </c>
      <c r="AG136" s="8">
        <v>0</v>
      </c>
      <c r="AH136" s="8">
        <v>2.8260000000000001</v>
      </c>
      <c r="AI136" s="10">
        <v>0.71984725992661325</v>
      </c>
      <c r="AJ136">
        <f>+O136*P136</f>
        <v>7113.5999999999995</v>
      </c>
      <c r="AK136" s="8" t="s">
        <v>2064</v>
      </c>
    </row>
    <row r="137" spans="1:37" x14ac:dyDescent="0.35">
      <c r="A137" s="8">
        <v>422102</v>
      </c>
      <c r="B137" s="8">
        <v>3308</v>
      </c>
      <c r="C137" s="8" t="s">
        <v>1403</v>
      </c>
      <c r="D137" s="8" t="s">
        <v>1404</v>
      </c>
      <c r="E137" s="8" t="s">
        <v>1402</v>
      </c>
      <c r="F137" s="8" t="s">
        <v>535</v>
      </c>
      <c r="G137" s="8" t="s">
        <v>34</v>
      </c>
      <c r="H137" s="8" t="s">
        <v>35</v>
      </c>
      <c r="I137" s="8">
        <v>10.293999999999997</v>
      </c>
      <c r="J137" s="8">
        <v>17.093999999999998</v>
      </c>
      <c r="K137" s="8">
        <v>3.1949999999999998</v>
      </c>
      <c r="L137" s="8">
        <v>82.470000000000013</v>
      </c>
      <c r="M137" s="8">
        <v>0.3708378804413725</v>
      </c>
      <c r="N137" s="11">
        <v>0.87993727598566307</v>
      </c>
      <c r="O137" s="8">
        <v>67</v>
      </c>
      <c r="P137" s="8">
        <v>71.11</v>
      </c>
      <c r="Q137" s="8">
        <v>69.709999999999994</v>
      </c>
      <c r="R137" s="11">
        <v>2.008320183617851E-2</v>
      </c>
      <c r="S137" s="9">
        <f>+P137*365/12</f>
        <v>2162.9291666666668</v>
      </c>
      <c r="T137" s="9">
        <f>+Q137*30.4166666666667</f>
        <v>2120.3458333333356</v>
      </c>
      <c r="U137" s="8">
        <v>2.5299999999999998</v>
      </c>
      <c r="V137" s="8">
        <v>2.7290000000000001</v>
      </c>
      <c r="W137" s="8">
        <v>0</v>
      </c>
      <c r="X137" s="8">
        <v>0.19900000000000001</v>
      </c>
      <c r="Y137" s="8">
        <v>3.89</v>
      </c>
      <c r="Z137" s="8">
        <v>0</v>
      </c>
      <c r="AA137" s="8">
        <v>10.528</v>
      </c>
      <c r="AB137" s="8">
        <v>6.4</v>
      </c>
      <c r="AC137" s="8">
        <v>0.23799999999999999</v>
      </c>
      <c r="AD137" s="8">
        <v>0</v>
      </c>
      <c r="AE137" s="8">
        <v>11.704000000000001</v>
      </c>
      <c r="AF137" s="8">
        <v>15.718</v>
      </c>
      <c r="AG137" s="8">
        <v>0</v>
      </c>
      <c r="AH137" s="8">
        <v>4.0140000000000002</v>
      </c>
      <c r="AI137" s="10">
        <v>0.72490199986711845</v>
      </c>
      <c r="AJ137">
        <f>+O137*P137</f>
        <v>4764.37</v>
      </c>
      <c r="AK137" s="8" t="s">
        <v>2064</v>
      </c>
    </row>
    <row r="138" spans="1:37" x14ac:dyDescent="0.35">
      <c r="A138" s="5">
        <v>103101</v>
      </c>
      <c r="B138" s="5">
        <v>3678</v>
      </c>
      <c r="C138" s="5" t="s">
        <v>94</v>
      </c>
      <c r="D138" s="5" t="s">
        <v>95</v>
      </c>
      <c r="E138" s="5" t="s">
        <v>96</v>
      </c>
      <c r="F138" s="5" t="s">
        <v>33</v>
      </c>
      <c r="G138" s="5" t="s">
        <v>41</v>
      </c>
      <c r="H138" s="5" t="s">
        <v>42</v>
      </c>
      <c r="I138" s="5">
        <v>9.1059999999999999</v>
      </c>
      <c r="J138" s="5">
        <v>14.767000000000001</v>
      </c>
      <c r="K138" s="5">
        <v>4.4569999999999999</v>
      </c>
      <c r="L138" s="5">
        <v>76.359000000000009</v>
      </c>
      <c r="M138" s="5">
        <v>0.37101062088293452</v>
      </c>
      <c r="N138" s="12">
        <v>0.93291463414634146</v>
      </c>
      <c r="O138" s="5">
        <v>68</v>
      </c>
      <c r="P138" s="5">
        <v>82.42</v>
      </c>
      <c r="Q138" s="5">
        <v>79.98</v>
      </c>
      <c r="R138" s="12">
        <v>3.0507626906726593E-2</v>
      </c>
      <c r="S138" s="6">
        <f>+P138*365/12</f>
        <v>2506.9416666666666</v>
      </c>
      <c r="T138" s="6">
        <f>+Q138*30.4166666666667</f>
        <v>2432.7250000000026</v>
      </c>
      <c r="U138" s="5">
        <v>2.871</v>
      </c>
      <c r="V138" s="5">
        <v>4.0789999999999997</v>
      </c>
      <c r="W138" s="5">
        <v>0</v>
      </c>
      <c r="X138" s="5">
        <v>1.208</v>
      </c>
      <c r="Y138" s="5">
        <v>4.6310000000000002</v>
      </c>
      <c r="Z138" s="5">
        <v>0</v>
      </c>
      <c r="AA138" s="5">
        <v>9.7840000000000007</v>
      </c>
      <c r="AB138" s="5">
        <v>4.3680000000000003</v>
      </c>
      <c r="AC138" s="5">
        <v>0.78500000000000003</v>
      </c>
      <c r="AD138" s="5">
        <v>0</v>
      </c>
      <c r="AE138" s="5">
        <v>11.776999999999999</v>
      </c>
      <c r="AF138" s="5">
        <v>13.231</v>
      </c>
      <c r="AG138" s="5">
        <v>0</v>
      </c>
      <c r="AH138" s="5">
        <v>1.454</v>
      </c>
      <c r="AI138" s="7">
        <v>0.76693034921859926</v>
      </c>
      <c r="AJ138">
        <f>+O138*P138</f>
        <v>5604.56</v>
      </c>
      <c r="AK138" s="8" t="s">
        <v>2065</v>
      </c>
    </row>
    <row r="139" spans="1:37" x14ac:dyDescent="0.35">
      <c r="A139" s="8">
        <v>304106</v>
      </c>
      <c r="B139" s="8">
        <v>13541</v>
      </c>
      <c r="C139" s="8" t="s">
        <v>948</v>
      </c>
      <c r="D139" s="8" t="s">
        <v>949</v>
      </c>
      <c r="E139" s="8" t="s">
        <v>943</v>
      </c>
      <c r="F139" s="8" t="s">
        <v>925</v>
      </c>
      <c r="G139" s="8" t="s">
        <v>41</v>
      </c>
      <c r="H139" s="8" t="s">
        <v>42</v>
      </c>
      <c r="I139" s="8">
        <v>7.2839999999999989</v>
      </c>
      <c r="J139" s="8">
        <v>12.226000000000003</v>
      </c>
      <c r="K139" s="8">
        <v>2.6140000000000003</v>
      </c>
      <c r="L139" s="8">
        <v>59.599000000000004</v>
      </c>
      <c r="M139" s="8">
        <v>0.37121428211882751</v>
      </c>
      <c r="N139" s="11">
        <v>0.96370779569892484</v>
      </c>
      <c r="O139" s="8">
        <v>62</v>
      </c>
      <c r="P139" s="8">
        <v>76.58</v>
      </c>
      <c r="Q139" s="8">
        <v>75.08</v>
      </c>
      <c r="R139" s="11">
        <v>1.9978689397975424E-2</v>
      </c>
      <c r="S139" s="9">
        <f>+P139*365/12</f>
        <v>2329.3083333333334</v>
      </c>
      <c r="T139" s="9">
        <f>+Q139*30.4166666666667</f>
        <v>2283.6833333333357</v>
      </c>
      <c r="U139" s="8">
        <v>2.0640000000000001</v>
      </c>
      <c r="V139" s="8">
        <v>2.1120000000000001</v>
      </c>
      <c r="W139" s="8">
        <v>0</v>
      </c>
      <c r="X139" s="8">
        <v>4.8000000000000001E-2</v>
      </c>
      <c r="Y139" s="8">
        <v>3.5329999999999999</v>
      </c>
      <c r="Z139" s="8">
        <v>0</v>
      </c>
      <c r="AA139" s="8">
        <v>7.5529999999999999</v>
      </c>
      <c r="AB139" s="8">
        <v>3.746</v>
      </c>
      <c r="AC139" s="8">
        <v>0.27400000000000002</v>
      </c>
      <c r="AD139" s="8">
        <v>0</v>
      </c>
      <c r="AE139" s="8">
        <v>9.0589999999999993</v>
      </c>
      <c r="AF139" s="8">
        <v>11.212999999999999</v>
      </c>
      <c r="AG139" s="8">
        <v>0</v>
      </c>
      <c r="AH139" s="8">
        <v>2.1539999999999999</v>
      </c>
      <c r="AI139" s="10">
        <v>0.71559253470626094</v>
      </c>
      <c r="AJ139">
        <f>+O139*P139</f>
        <v>4747.96</v>
      </c>
      <c r="AK139" s="8" t="s">
        <v>2064</v>
      </c>
    </row>
    <row r="140" spans="1:37" x14ac:dyDescent="0.35">
      <c r="A140" s="8">
        <v>102124</v>
      </c>
      <c r="B140" s="8">
        <v>3679</v>
      </c>
      <c r="C140" s="8" t="s">
        <v>60</v>
      </c>
      <c r="D140" s="8" t="s">
        <v>61</v>
      </c>
      <c r="E140" s="8" t="s">
        <v>51</v>
      </c>
      <c r="F140" s="8" t="s">
        <v>33</v>
      </c>
      <c r="G140" s="8" t="s">
        <v>34</v>
      </c>
      <c r="H140" s="8" t="s">
        <v>35</v>
      </c>
      <c r="I140" s="8">
        <v>6.6969999999999992</v>
      </c>
      <c r="J140" s="8">
        <v>6.8730000000000002</v>
      </c>
      <c r="K140" s="8">
        <v>1.37</v>
      </c>
      <c r="L140" s="8">
        <v>40.186</v>
      </c>
      <c r="M140" s="8">
        <v>0.37177126362414775</v>
      </c>
      <c r="N140" s="11">
        <v>0.76100330188679244</v>
      </c>
      <c r="O140" s="8">
        <v>41</v>
      </c>
      <c r="P140" s="8">
        <v>93.93</v>
      </c>
      <c r="Q140" s="8">
        <v>92.08</v>
      </c>
      <c r="R140" s="11">
        <v>2.0091225021720227E-2</v>
      </c>
      <c r="S140" s="9">
        <f>+P140*365/12</f>
        <v>2857.0375000000004</v>
      </c>
      <c r="T140" s="9">
        <f>+Q140*30.4166666666667</f>
        <v>2800.7666666666696</v>
      </c>
      <c r="U140" s="8">
        <v>1.379</v>
      </c>
      <c r="V140" s="8">
        <v>1.365</v>
      </c>
      <c r="W140" s="8">
        <v>1.4E-2</v>
      </c>
      <c r="X140" s="8">
        <v>0</v>
      </c>
      <c r="Y140" s="8">
        <v>3.1240000000000001</v>
      </c>
      <c r="Z140" s="8">
        <v>2</v>
      </c>
      <c r="AA140" s="8">
        <v>4.9939999999999998</v>
      </c>
      <c r="AB140" s="8">
        <v>3.5670000000000002</v>
      </c>
      <c r="AC140" s="8">
        <v>0</v>
      </c>
      <c r="AD140" s="8">
        <v>0</v>
      </c>
      <c r="AE140" s="8">
        <v>5.8380000000000001</v>
      </c>
      <c r="AF140" s="8">
        <v>5.4779999999999998</v>
      </c>
      <c r="AG140" s="8">
        <v>0.36</v>
      </c>
      <c r="AH140" s="8">
        <v>0</v>
      </c>
      <c r="AI140" s="10">
        <v>0.71503248450451795</v>
      </c>
      <c r="AJ140">
        <f>+O140*P140</f>
        <v>3851.13</v>
      </c>
      <c r="AK140" s="8" t="s">
        <v>2064</v>
      </c>
    </row>
    <row r="141" spans="1:37" x14ac:dyDescent="0.35">
      <c r="A141" s="5">
        <v>102146</v>
      </c>
      <c r="B141" s="5">
        <v>25022</v>
      </c>
      <c r="C141" s="5" t="s">
        <v>85</v>
      </c>
      <c r="D141" s="5" t="s">
        <v>86</v>
      </c>
      <c r="E141" s="5" t="s">
        <v>59</v>
      </c>
      <c r="F141" s="5" t="s">
        <v>33</v>
      </c>
      <c r="G141" s="5" t="s">
        <v>52</v>
      </c>
      <c r="H141" s="5" t="s">
        <v>42</v>
      </c>
      <c r="I141" s="5">
        <v>10.755999999999997</v>
      </c>
      <c r="J141" s="5">
        <v>26.050999999999995</v>
      </c>
      <c r="K141" s="5">
        <v>6.09</v>
      </c>
      <c r="L141" s="5">
        <v>115.36200000000001</v>
      </c>
      <c r="M141" s="5">
        <v>0.37184688198886973</v>
      </c>
      <c r="N141" s="12">
        <v>0.92866666666666686</v>
      </c>
      <c r="O141" s="5">
        <v>123</v>
      </c>
      <c r="P141" s="5">
        <v>83.35</v>
      </c>
      <c r="Q141" s="5">
        <v>81.72</v>
      </c>
      <c r="R141" s="12">
        <v>1.9946157611355764E-2</v>
      </c>
      <c r="S141" s="6">
        <f>+P141*365/12</f>
        <v>2535.2291666666665</v>
      </c>
      <c r="T141" s="6">
        <f>+Q141*30.4166666666667</f>
        <v>2485.6500000000028</v>
      </c>
      <c r="U141" s="5">
        <v>4.1500000000000004</v>
      </c>
      <c r="V141" s="5">
        <v>6.0839999999999996</v>
      </c>
      <c r="W141" s="5">
        <v>0</v>
      </c>
      <c r="X141" s="5">
        <v>1.9339999999999999</v>
      </c>
      <c r="Y141" s="5">
        <v>3.0489999999999999</v>
      </c>
      <c r="Z141" s="5">
        <v>0</v>
      </c>
      <c r="AA141" s="5">
        <v>14.946999999999999</v>
      </c>
      <c r="AB141" s="5">
        <v>7.625</v>
      </c>
      <c r="AC141" s="5">
        <v>4.2729999999999997</v>
      </c>
      <c r="AD141" s="5">
        <v>0</v>
      </c>
      <c r="AE141" s="5">
        <v>17.763000000000002</v>
      </c>
      <c r="AF141" s="5">
        <v>24.893000000000001</v>
      </c>
      <c r="AG141" s="5">
        <v>0</v>
      </c>
      <c r="AH141" s="5">
        <v>7.13</v>
      </c>
      <c r="AI141" s="7">
        <v>0.76639334407386928</v>
      </c>
      <c r="AJ141">
        <f>+O141*P141</f>
        <v>10252.049999999999</v>
      </c>
      <c r="AK141" s="8" t="s">
        <v>2065</v>
      </c>
    </row>
    <row r="142" spans="1:37" x14ac:dyDescent="0.35">
      <c r="A142" s="8">
        <v>203103</v>
      </c>
      <c r="B142" s="8">
        <v>3610</v>
      </c>
      <c r="C142" s="8" t="s">
        <v>555</v>
      </c>
      <c r="D142" s="8" t="s">
        <v>556</v>
      </c>
      <c r="E142" s="8" t="s">
        <v>557</v>
      </c>
      <c r="F142" s="8" t="s">
        <v>541</v>
      </c>
      <c r="G142" s="8" t="s">
        <v>34</v>
      </c>
      <c r="H142" s="8" t="s">
        <v>82</v>
      </c>
      <c r="I142" s="8">
        <v>11.659000000000001</v>
      </c>
      <c r="J142" s="8">
        <v>19.300999999999995</v>
      </c>
      <c r="K142" s="8">
        <v>2.78</v>
      </c>
      <c r="L142" s="8">
        <v>90.697000000000017</v>
      </c>
      <c r="M142" s="8">
        <v>0.37200789441767629</v>
      </c>
      <c r="N142" s="11">
        <v>0.91089414191419149</v>
      </c>
      <c r="O142" s="8">
        <v>81</v>
      </c>
      <c r="P142" s="8">
        <v>74.599999999999994</v>
      </c>
      <c r="Q142" s="8">
        <v>73.14</v>
      </c>
      <c r="R142" s="11">
        <v>1.9961717254580069E-2</v>
      </c>
      <c r="S142" s="9">
        <f>+P142*365/12</f>
        <v>2269.083333333333</v>
      </c>
      <c r="T142" s="9">
        <f>+Q142*30.4166666666667</f>
        <v>2224.6750000000025</v>
      </c>
      <c r="U142" s="8">
        <v>3.15</v>
      </c>
      <c r="V142" s="8">
        <v>2.278</v>
      </c>
      <c r="W142" s="8">
        <v>0.872</v>
      </c>
      <c r="X142" s="8">
        <v>0</v>
      </c>
      <c r="Y142" s="8">
        <v>5.7679999999999998</v>
      </c>
      <c r="Z142" s="8">
        <v>0</v>
      </c>
      <c r="AA142" s="8">
        <v>11.836</v>
      </c>
      <c r="AB142" s="8">
        <v>5.7910000000000004</v>
      </c>
      <c r="AC142" s="8">
        <v>0.27700000000000002</v>
      </c>
      <c r="AD142" s="8">
        <v>0</v>
      </c>
      <c r="AE142" s="8">
        <v>13.904999999999999</v>
      </c>
      <c r="AF142" s="8">
        <v>17.972999999999999</v>
      </c>
      <c r="AG142" s="8">
        <v>0</v>
      </c>
      <c r="AH142" s="8">
        <v>4.0679999999999996</v>
      </c>
      <c r="AI142" s="10">
        <v>0.75685717738037694</v>
      </c>
      <c r="AJ142">
        <f>+O142*P142</f>
        <v>6042.5999999999995</v>
      </c>
      <c r="AK142" s="8" t="s">
        <v>2065</v>
      </c>
    </row>
    <row r="143" spans="1:37" x14ac:dyDescent="0.35">
      <c r="A143" s="5">
        <v>127102</v>
      </c>
      <c r="B143" s="5">
        <v>24682</v>
      </c>
      <c r="C143" s="5" t="s">
        <v>252</v>
      </c>
      <c r="D143" s="5" t="s">
        <v>253</v>
      </c>
      <c r="E143" s="5" t="s">
        <v>251</v>
      </c>
      <c r="F143" s="5" t="s">
        <v>33</v>
      </c>
      <c r="G143" s="5" t="s">
        <v>34</v>
      </c>
      <c r="H143" s="5" t="s">
        <v>35</v>
      </c>
      <c r="I143" s="5">
        <v>9.6289999999999996</v>
      </c>
      <c r="J143" s="5">
        <v>15.013999999999987</v>
      </c>
      <c r="K143" s="5">
        <v>2.7190000000000003</v>
      </c>
      <c r="L143" s="5">
        <v>73.334000000000003</v>
      </c>
      <c r="M143" s="5">
        <v>0.37311478986554647</v>
      </c>
      <c r="N143" s="12">
        <v>0.95346504329004322</v>
      </c>
      <c r="O143" s="5">
        <v>79</v>
      </c>
      <c r="P143" s="5">
        <v>92.56</v>
      </c>
      <c r="Q143" s="5">
        <v>92.56</v>
      </c>
      <c r="R143" s="12">
        <v>0</v>
      </c>
      <c r="S143" s="6">
        <f>+P143*365/12</f>
        <v>2815.3666666666668</v>
      </c>
      <c r="T143" s="6">
        <f>+Q143*30.4166666666667</f>
        <v>2815.36666666667</v>
      </c>
      <c r="U143" s="5">
        <v>2.5649999999999999</v>
      </c>
      <c r="V143" s="5">
        <v>2.7160000000000002</v>
      </c>
      <c r="W143" s="5">
        <v>0</v>
      </c>
      <c r="X143" s="5">
        <v>0.151</v>
      </c>
      <c r="Y143" s="5">
        <v>4.0570000000000004</v>
      </c>
      <c r="Z143" s="5">
        <v>0</v>
      </c>
      <c r="AA143" s="5">
        <v>9.8810000000000002</v>
      </c>
      <c r="AB143" s="5">
        <v>5.5670000000000002</v>
      </c>
      <c r="AC143" s="5">
        <v>0.25700000000000001</v>
      </c>
      <c r="AD143" s="5">
        <v>0</v>
      </c>
      <c r="AE143" s="5">
        <v>11.554</v>
      </c>
      <c r="AF143" s="5">
        <v>15.731999999999999</v>
      </c>
      <c r="AG143" s="5">
        <v>0</v>
      </c>
      <c r="AH143" s="5">
        <v>4.1779999999999999</v>
      </c>
      <c r="AI143" s="7">
        <v>0.76829678335263574</v>
      </c>
      <c r="AJ143">
        <f>+O143*P143</f>
        <v>7312.24</v>
      </c>
      <c r="AK143" s="8" t="s">
        <v>2065</v>
      </c>
    </row>
    <row r="144" spans="1:37" x14ac:dyDescent="0.35">
      <c r="A144" s="5">
        <v>405102</v>
      </c>
      <c r="B144" s="5">
        <v>3270</v>
      </c>
      <c r="C144" s="5" t="s">
        <v>1212</v>
      </c>
      <c r="D144" s="5" t="s">
        <v>1213</v>
      </c>
      <c r="E144" s="5" t="s">
        <v>1211</v>
      </c>
      <c r="F144" s="5" t="s">
        <v>535</v>
      </c>
      <c r="G144" s="5" t="s">
        <v>52</v>
      </c>
      <c r="H144" s="5" t="s">
        <v>42</v>
      </c>
      <c r="I144" s="5">
        <v>4.3490000000000011</v>
      </c>
      <c r="J144" s="5">
        <v>7.7010000000000005</v>
      </c>
      <c r="K144" s="5">
        <v>1.5940000000000003</v>
      </c>
      <c r="L144" s="5">
        <v>36.488999999999997</v>
      </c>
      <c r="M144" s="5">
        <v>0.37392090767080499</v>
      </c>
      <c r="N144" s="12">
        <v>0.96930219298245612</v>
      </c>
      <c r="O144" s="5">
        <v>34</v>
      </c>
      <c r="P144" s="5">
        <v>65.239999999999995</v>
      </c>
      <c r="Q144" s="5">
        <v>62.59</v>
      </c>
      <c r="R144" s="12">
        <v>4.2339031794216275E-2</v>
      </c>
      <c r="S144" s="6">
        <f>+P144*365/12</f>
        <v>1984.3833333333332</v>
      </c>
      <c r="T144" s="6">
        <f>+Q144*30.4166666666667</f>
        <v>1903.7791666666687</v>
      </c>
      <c r="U144" s="5">
        <v>1.544</v>
      </c>
      <c r="V144" s="5">
        <v>1.5920000000000001</v>
      </c>
      <c r="W144" s="5">
        <v>0</v>
      </c>
      <c r="X144" s="5">
        <v>4.8000000000000001E-2</v>
      </c>
      <c r="Y144" s="5">
        <v>2.081</v>
      </c>
      <c r="Z144" s="5">
        <v>0</v>
      </c>
      <c r="AA144" s="5">
        <v>4.3419999999999996</v>
      </c>
      <c r="AB144" s="5">
        <v>2.2629999999999999</v>
      </c>
      <c r="AC144" s="5">
        <v>0</v>
      </c>
      <c r="AD144" s="5">
        <v>0</v>
      </c>
      <c r="AE144" s="5">
        <v>5.758</v>
      </c>
      <c r="AF144" s="5">
        <v>7.5960000000000001</v>
      </c>
      <c r="AG144" s="5">
        <v>0</v>
      </c>
      <c r="AH144" s="5">
        <v>1.8380000000000001</v>
      </c>
      <c r="AI144" s="7">
        <v>0.78820669646357722</v>
      </c>
      <c r="AJ144">
        <f>+O144*P144</f>
        <v>2218.16</v>
      </c>
      <c r="AK144" s="8" t="s">
        <v>2065</v>
      </c>
    </row>
    <row r="145" spans="1:37" x14ac:dyDescent="0.35">
      <c r="A145" s="5">
        <v>118101</v>
      </c>
      <c r="B145" s="5">
        <v>3534</v>
      </c>
      <c r="C145" s="5" t="s">
        <v>189</v>
      </c>
      <c r="D145" s="5" t="s">
        <v>190</v>
      </c>
      <c r="E145" s="5" t="s">
        <v>191</v>
      </c>
      <c r="F145" s="5" t="s">
        <v>33</v>
      </c>
      <c r="G145" s="5" t="s">
        <v>52</v>
      </c>
      <c r="H145" s="5" t="s">
        <v>42</v>
      </c>
      <c r="I145" s="5">
        <v>16.473000000000003</v>
      </c>
      <c r="J145" s="5">
        <v>33.013999999999996</v>
      </c>
      <c r="K145" s="5">
        <v>6.6280000000000001</v>
      </c>
      <c r="L145" s="5">
        <v>149.99400000000003</v>
      </c>
      <c r="M145" s="5">
        <v>0.37411496459858384</v>
      </c>
      <c r="N145" s="12">
        <v>0.96451424731182811</v>
      </c>
      <c r="O145" s="5">
        <v>151</v>
      </c>
      <c r="P145" s="5">
        <v>69.95</v>
      </c>
      <c r="Q145" s="5">
        <v>68.58</v>
      </c>
      <c r="R145" s="12">
        <v>1.9976669582968842E-2</v>
      </c>
      <c r="S145" s="6">
        <f>+P145*365/12</f>
        <v>2127.6458333333335</v>
      </c>
      <c r="T145" s="6">
        <f>+Q145*30.4166666666667</f>
        <v>2085.9750000000022</v>
      </c>
      <c r="U145" s="5">
        <v>6.0359999999999996</v>
      </c>
      <c r="V145" s="5">
        <v>6.1210000000000004</v>
      </c>
      <c r="W145" s="5">
        <v>0</v>
      </c>
      <c r="X145" s="5">
        <v>8.5000000000000006E-2</v>
      </c>
      <c r="Y145" s="5">
        <v>8.1820000000000004</v>
      </c>
      <c r="Z145" s="5">
        <v>0</v>
      </c>
      <c r="AA145" s="5">
        <v>17.411000000000001</v>
      </c>
      <c r="AB145" s="5">
        <v>8.2430000000000003</v>
      </c>
      <c r="AC145" s="5">
        <v>0.98599999999999999</v>
      </c>
      <c r="AD145" s="5">
        <v>0</v>
      </c>
      <c r="AE145" s="5">
        <v>22.803999999999998</v>
      </c>
      <c r="AF145" s="5">
        <v>29.4</v>
      </c>
      <c r="AG145" s="5">
        <v>0</v>
      </c>
      <c r="AH145" s="5">
        <v>6.5960000000000001</v>
      </c>
      <c r="AI145" s="7">
        <v>0.75938847081171912</v>
      </c>
      <c r="AJ145">
        <f>+O145*P145</f>
        <v>10562.45</v>
      </c>
      <c r="AK145" s="8" t="s">
        <v>2065</v>
      </c>
    </row>
    <row r="146" spans="1:37" x14ac:dyDescent="0.35">
      <c r="A146" s="8">
        <v>303107</v>
      </c>
      <c r="B146" s="8">
        <v>7473</v>
      </c>
      <c r="C146" s="8" t="s">
        <v>936</v>
      </c>
      <c r="D146" s="8" t="s">
        <v>937</v>
      </c>
      <c r="E146" s="8" t="s">
        <v>938</v>
      </c>
      <c r="F146" s="8" t="s">
        <v>925</v>
      </c>
      <c r="G146" s="8" t="s">
        <v>34</v>
      </c>
      <c r="H146" s="8" t="s">
        <v>35</v>
      </c>
      <c r="I146" s="8">
        <v>7.7749999999999968</v>
      </c>
      <c r="J146" s="8">
        <v>14.971999999999985</v>
      </c>
      <c r="K146" s="8">
        <v>1.998</v>
      </c>
      <c r="L146" s="8">
        <v>66.084000000000003</v>
      </c>
      <c r="M146" s="8">
        <v>0.37444767265903972</v>
      </c>
      <c r="N146" s="11">
        <v>0.97059264705882331</v>
      </c>
      <c r="O146" s="8">
        <v>56</v>
      </c>
      <c r="P146" s="8">
        <v>73.900000000000006</v>
      </c>
      <c r="Q146" s="8">
        <v>72.45</v>
      </c>
      <c r="R146" s="11">
        <v>2.00138026224983E-2</v>
      </c>
      <c r="S146" s="6">
        <f>+P146*365/12</f>
        <v>2247.791666666667</v>
      </c>
      <c r="T146" s="6">
        <f>+Q146*30.4166666666667</f>
        <v>2203.6875000000023</v>
      </c>
      <c r="U146" s="8">
        <v>2.415</v>
      </c>
      <c r="V146" s="8">
        <v>1.996</v>
      </c>
      <c r="W146" s="8">
        <v>0.41899999999999998</v>
      </c>
      <c r="X146" s="8">
        <v>0</v>
      </c>
      <c r="Y146" s="8">
        <v>3.35</v>
      </c>
      <c r="Z146" s="8">
        <v>0</v>
      </c>
      <c r="AA146" s="8">
        <v>9.0169999999999995</v>
      </c>
      <c r="AB146" s="8">
        <v>4.415</v>
      </c>
      <c r="AC146" s="8">
        <v>1.252</v>
      </c>
      <c r="AD146" s="8">
        <v>0</v>
      </c>
      <c r="AE146" s="8">
        <v>10.542999999999999</v>
      </c>
      <c r="AF146" s="8">
        <v>14.375999999999999</v>
      </c>
      <c r="AG146" s="8">
        <v>0</v>
      </c>
      <c r="AH146" s="8">
        <v>3.8330000000000002</v>
      </c>
      <c r="AI146" s="10">
        <v>0.80572944736951202</v>
      </c>
      <c r="AJ146">
        <f>+O146*P146</f>
        <v>4138.4000000000005</v>
      </c>
      <c r="AK146" s="8" t="s">
        <v>2066</v>
      </c>
    </row>
    <row r="147" spans="1:37" x14ac:dyDescent="0.35">
      <c r="A147" s="5">
        <v>115103</v>
      </c>
      <c r="B147" s="5">
        <v>3182</v>
      </c>
      <c r="C147" s="5" t="s">
        <v>179</v>
      </c>
      <c r="D147" s="5" t="s">
        <v>180</v>
      </c>
      <c r="E147" s="5" t="s">
        <v>176</v>
      </c>
      <c r="F147" s="5" t="s">
        <v>33</v>
      </c>
      <c r="G147" s="5" t="s">
        <v>34</v>
      </c>
      <c r="H147" s="5"/>
      <c r="I147" s="5">
        <v>8.0230000000000032</v>
      </c>
      <c r="J147" s="5">
        <v>4.4850000000000012</v>
      </c>
      <c r="K147" s="5">
        <v>1.054</v>
      </c>
      <c r="L147" s="5">
        <v>36.201000000000001</v>
      </c>
      <c r="M147" s="5">
        <v>0.37463053506809219</v>
      </c>
      <c r="N147" s="12">
        <v>0.55728958333333334</v>
      </c>
      <c r="O147" s="5">
        <v>32</v>
      </c>
      <c r="P147" s="5">
        <v>73.56</v>
      </c>
      <c r="Q147" s="5">
        <v>72.12</v>
      </c>
      <c r="R147" s="12">
        <v>1.9966722129783676E-2</v>
      </c>
      <c r="S147" s="6">
        <f>+P147*365/12</f>
        <v>2237.4500000000003</v>
      </c>
      <c r="T147" s="6">
        <f>+Q147*30.4166666666667</f>
        <v>2193.6500000000024</v>
      </c>
      <c r="U147" s="5">
        <v>1.36</v>
      </c>
      <c r="V147" s="5">
        <v>1.052</v>
      </c>
      <c r="W147" s="5">
        <v>0.308</v>
      </c>
      <c r="X147" s="5">
        <v>0</v>
      </c>
      <c r="Y147" s="5">
        <v>1.607</v>
      </c>
      <c r="Z147" s="5">
        <v>2</v>
      </c>
      <c r="AA147" s="5">
        <v>4.548</v>
      </c>
      <c r="AB147" s="5">
        <v>6.4139999999999997</v>
      </c>
      <c r="AC147" s="5">
        <v>0</v>
      </c>
      <c r="AD147" s="5">
        <v>2</v>
      </c>
      <c r="AE147" s="5">
        <v>5.6840000000000002</v>
      </c>
      <c r="AF147" s="5">
        <v>4.4790000000000001</v>
      </c>
      <c r="AG147" s="5">
        <v>1.2050000000000001</v>
      </c>
      <c r="AH147" s="5">
        <v>0</v>
      </c>
      <c r="AI147" s="7">
        <v>0.75245951263811106</v>
      </c>
      <c r="AJ147">
        <f>+O147*P147</f>
        <v>2353.92</v>
      </c>
      <c r="AK147" s="8" t="s">
        <v>2065</v>
      </c>
    </row>
    <row r="148" spans="1:37" x14ac:dyDescent="0.35">
      <c r="A148" s="5">
        <v>241102</v>
      </c>
      <c r="B148" s="5">
        <v>23944</v>
      </c>
      <c r="C148" s="5" t="s">
        <v>774</v>
      </c>
      <c r="D148" s="5" t="s">
        <v>775</v>
      </c>
      <c r="E148" s="5" t="s">
        <v>773</v>
      </c>
      <c r="F148" s="5" t="s">
        <v>541</v>
      </c>
      <c r="G148" s="5" t="s">
        <v>34</v>
      </c>
      <c r="H148" s="5" t="s">
        <v>35</v>
      </c>
      <c r="I148" s="5">
        <v>15.983999999999996</v>
      </c>
      <c r="J148" s="5">
        <v>23.756000000000007</v>
      </c>
      <c r="K148" s="5">
        <v>4.0180000000000007</v>
      </c>
      <c r="L148" s="5">
        <v>116.669</v>
      </c>
      <c r="M148" s="5">
        <v>0.37506107020716734</v>
      </c>
      <c r="N148" s="12">
        <v>0.9552846883468834</v>
      </c>
      <c r="O148" s="5">
        <v>123</v>
      </c>
      <c r="P148" s="5">
        <v>85.25</v>
      </c>
      <c r="Q148" s="5">
        <v>83.59</v>
      </c>
      <c r="R148" s="12">
        <v>1.9858834788850199E-2</v>
      </c>
      <c r="S148" s="6">
        <f>+P148*365/12</f>
        <v>2593.0208333333335</v>
      </c>
      <c r="T148" s="6">
        <f>+Q148*30.4166666666667</f>
        <v>2542.5291666666694</v>
      </c>
      <c r="U148" s="5">
        <v>3.9319999999999999</v>
      </c>
      <c r="V148" s="5">
        <v>4.0119999999999996</v>
      </c>
      <c r="W148" s="5">
        <v>0</v>
      </c>
      <c r="X148" s="5">
        <v>0.08</v>
      </c>
      <c r="Y148" s="5">
        <v>4.9409999999999998</v>
      </c>
      <c r="Z148" s="5">
        <v>1</v>
      </c>
      <c r="AA148" s="5">
        <v>14.755000000000001</v>
      </c>
      <c r="AB148" s="5">
        <v>10.528</v>
      </c>
      <c r="AC148" s="5">
        <v>0</v>
      </c>
      <c r="AD148" s="5">
        <v>0</v>
      </c>
      <c r="AE148" s="5">
        <v>17.513000000000002</v>
      </c>
      <c r="AF148" s="5">
        <v>22.524999999999999</v>
      </c>
      <c r="AG148" s="5">
        <v>0</v>
      </c>
      <c r="AH148" s="5">
        <v>5.0119999999999996</v>
      </c>
      <c r="AI148" s="7">
        <v>0.71667762539921098</v>
      </c>
      <c r="AJ148">
        <f>+O148*P148</f>
        <v>10485.75</v>
      </c>
      <c r="AK148" s="8" t="s">
        <v>2064</v>
      </c>
    </row>
    <row r="149" spans="1:37" x14ac:dyDescent="0.35">
      <c r="A149" s="8">
        <v>308103</v>
      </c>
      <c r="B149" s="8">
        <v>16011</v>
      </c>
      <c r="C149" s="8" t="s">
        <v>966</v>
      </c>
      <c r="D149" s="8" t="s">
        <v>967</v>
      </c>
      <c r="E149" s="8" t="s">
        <v>965</v>
      </c>
      <c r="F149" s="8" t="s">
        <v>925</v>
      </c>
      <c r="G149" s="8" t="s">
        <v>34</v>
      </c>
      <c r="H149" s="8" t="s">
        <v>35</v>
      </c>
      <c r="I149" s="8">
        <v>10.371999999999991</v>
      </c>
      <c r="J149" s="8">
        <v>16.906000000000013</v>
      </c>
      <c r="K149" s="8">
        <v>3.6149999999999998</v>
      </c>
      <c r="L149" s="8">
        <v>82.36399999999999</v>
      </c>
      <c r="M149" s="8">
        <v>0.37507891797387216</v>
      </c>
      <c r="N149" s="11">
        <v>0.96567990196078435</v>
      </c>
      <c r="O149" s="8">
        <v>80</v>
      </c>
      <c r="P149" s="8">
        <v>79.34</v>
      </c>
      <c r="Q149" s="8">
        <v>77.8</v>
      </c>
      <c r="R149" s="11">
        <v>1.9794344473007763E-2</v>
      </c>
      <c r="S149" s="6">
        <f>+P149*365/12</f>
        <v>2413.2583333333337</v>
      </c>
      <c r="T149" s="6">
        <f>+Q149*30.4166666666667</f>
        <v>2366.4166666666692</v>
      </c>
      <c r="U149" s="8">
        <v>3.1739999999999999</v>
      </c>
      <c r="V149" s="8">
        <v>3.6120000000000001</v>
      </c>
      <c r="W149" s="8">
        <v>0</v>
      </c>
      <c r="X149" s="8">
        <v>0.438</v>
      </c>
      <c r="Y149" s="8">
        <v>3.2810000000000001</v>
      </c>
      <c r="Z149" s="8">
        <v>0</v>
      </c>
      <c r="AA149" s="8">
        <v>10.759</v>
      </c>
      <c r="AB149" s="8">
        <v>7.0750000000000002</v>
      </c>
      <c r="AC149" s="8">
        <v>0.40300000000000002</v>
      </c>
      <c r="AD149" s="8">
        <v>0</v>
      </c>
      <c r="AE149" s="8">
        <v>13.237</v>
      </c>
      <c r="AF149" s="8">
        <v>17.239999999999998</v>
      </c>
      <c r="AG149" s="8">
        <v>0</v>
      </c>
      <c r="AH149" s="8">
        <v>4.0030000000000001</v>
      </c>
      <c r="AI149" s="10">
        <v>0.78315956638817918</v>
      </c>
      <c r="AJ149">
        <f>+O149*P149</f>
        <v>6347.2000000000007</v>
      </c>
      <c r="AK149" s="8" t="s">
        <v>2065</v>
      </c>
    </row>
    <row r="150" spans="1:37" x14ac:dyDescent="0.35">
      <c r="A150" s="8">
        <v>221103</v>
      </c>
      <c r="B150" s="8">
        <v>3265</v>
      </c>
      <c r="C150" s="8" t="s">
        <v>666</v>
      </c>
      <c r="D150" s="8" t="s">
        <v>667</v>
      </c>
      <c r="E150" s="8" t="s">
        <v>665</v>
      </c>
      <c r="F150" s="8" t="s">
        <v>541</v>
      </c>
      <c r="G150" s="8" t="s">
        <v>34</v>
      </c>
      <c r="H150" s="8" t="s">
        <v>82</v>
      </c>
      <c r="I150" s="8">
        <v>7.2749999999999932</v>
      </c>
      <c r="J150" s="8">
        <v>12.648000000000003</v>
      </c>
      <c r="K150" s="8">
        <v>2.5410000000000008</v>
      </c>
      <c r="L150" s="8">
        <v>59.780999999999999</v>
      </c>
      <c r="M150" s="8">
        <v>0.37577156621669083</v>
      </c>
      <c r="N150" s="11">
        <v>0.9414083333333334</v>
      </c>
      <c r="O150" s="8">
        <v>50</v>
      </c>
      <c r="P150" s="8">
        <v>77.400000000000006</v>
      </c>
      <c r="Q150" s="8">
        <v>75.88</v>
      </c>
      <c r="R150" s="11">
        <v>2.003162888771759E-2</v>
      </c>
      <c r="S150" s="6">
        <f>+P150*365/12</f>
        <v>2354.2500000000005</v>
      </c>
      <c r="T150" s="6">
        <f>+Q150*30.4166666666667</f>
        <v>2308.0166666666692</v>
      </c>
      <c r="U150" s="8">
        <v>2.1669999999999998</v>
      </c>
      <c r="V150" s="8">
        <v>2.54</v>
      </c>
      <c r="W150" s="8">
        <v>0</v>
      </c>
      <c r="X150" s="8">
        <v>0.373</v>
      </c>
      <c r="Y150" s="8">
        <v>4.0389999999999997</v>
      </c>
      <c r="Z150" s="8">
        <v>0</v>
      </c>
      <c r="AA150" s="8">
        <v>8.359</v>
      </c>
      <c r="AB150" s="8">
        <v>3.2170000000000001</v>
      </c>
      <c r="AC150" s="8">
        <v>1.103</v>
      </c>
      <c r="AD150" s="8">
        <v>0</v>
      </c>
      <c r="AE150" s="8">
        <v>9.5519999999999996</v>
      </c>
      <c r="AF150" s="8">
        <v>11.775</v>
      </c>
      <c r="AG150" s="8">
        <v>0</v>
      </c>
      <c r="AH150" s="8">
        <v>2.2229999999999999</v>
      </c>
      <c r="AI150" s="10">
        <v>0.82360219981668192</v>
      </c>
      <c r="AJ150">
        <f>+O150*P150</f>
        <v>3870.0000000000005</v>
      </c>
      <c r="AK150" s="18" t="s">
        <v>2066</v>
      </c>
    </row>
    <row r="151" spans="1:37" x14ac:dyDescent="0.35">
      <c r="A151" s="5">
        <v>430102</v>
      </c>
      <c r="B151" s="5">
        <v>18503</v>
      </c>
      <c r="C151" s="5" t="s">
        <v>1442</v>
      </c>
      <c r="D151" s="5" t="s">
        <v>1443</v>
      </c>
      <c r="E151" s="5" t="s">
        <v>1441</v>
      </c>
      <c r="F151" s="5" t="s">
        <v>535</v>
      </c>
      <c r="G151" s="5" t="s">
        <v>34</v>
      </c>
      <c r="H151" s="5" t="s">
        <v>35</v>
      </c>
      <c r="I151" s="5">
        <v>18.628000000000004</v>
      </c>
      <c r="J151" s="5">
        <v>26.843000000000011</v>
      </c>
      <c r="K151" s="5">
        <v>6.6489999999999991</v>
      </c>
      <c r="L151" s="5">
        <v>138.28899999999999</v>
      </c>
      <c r="M151" s="5">
        <v>0.37689187137082503</v>
      </c>
      <c r="N151" s="12">
        <v>0.95377853881278529</v>
      </c>
      <c r="O151" s="5">
        <v>124</v>
      </c>
      <c r="P151" s="5">
        <v>86.27</v>
      </c>
      <c r="Q151" s="5">
        <v>84.58</v>
      </c>
      <c r="R151" s="12">
        <v>1.9981082998344668E-2</v>
      </c>
      <c r="S151" s="6">
        <f>+P151*365/12</f>
        <v>2624.0458333333331</v>
      </c>
      <c r="T151" s="6">
        <f>+Q151*30.4166666666667</f>
        <v>2572.6416666666696</v>
      </c>
      <c r="U151" s="5">
        <v>4.6109999999999998</v>
      </c>
      <c r="V151" s="5">
        <v>6.1449999999999996</v>
      </c>
      <c r="W151" s="5">
        <v>0</v>
      </c>
      <c r="X151" s="5">
        <v>1.534</v>
      </c>
      <c r="Y151" s="5">
        <v>5.0670000000000002</v>
      </c>
      <c r="Z151" s="5">
        <v>1</v>
      </c>
      <c r="AA151" s="5">
        <v>17.172000000000001</v>
      </c>
      <c r="AB151" s="5">
        <v>13.545999999999999</v>
      </c>
      <c r="AC151" s="5">
        <v>0</v>
      </c>
      <c r="AD151" s="5">
        <v>0</v>
      </c>
      <c r="AE151" s="5">
        <v>19.986000000000001</v>
      </c>
      <c r="AF151" s="5">
        <v>23.626000000000001</v>
      </c>
      <c r="AG151" s="5">
        <v>0</v>
      </c>
      <c r="AH151" s="5">
        <v>3.64</v>
      </c>
      <c r="AI151" s="7">
        <v>0.70570065768737789</v>
      </c>
      <c r="AJ151">
        <f>+O151*P151</f>
        <v>10697.48</v>
      </c>
      <c r="AK151" s="8" t="s">
        <v>2064</v>
      </c>
    </row>
    <row r="152" spans="1:37" x14ac:dyDescent="0.35">
      <c r="A152" s="8">
        <v>105103</v>
      </c>
      <c r="B152" s="8">
        <v>3213</v>
      </c>
      <c r="C152" s="8" t="s">
        <v>112</v>
      </c>
      <c r="D152" s="8" t="s">
        <v>113</v>
      </c>
      <c r="E152" s="8" t="s">
        <v>114</v>
      </c>
      <c r="F152" s="8" t="s">
        <v>33</v>
      </c>
      <c r="G152" s="8" t="s">
        <v>34</v>
      </c>
      <c r="H152" s="8"/>
      <c r="I152" s="8">
        <v>10.06</v>
      </c>
      <c r="J152" s="8">
        <v>23.373999999999999</v>
      </c>
      <c r="K152" s="8">
        <v>4.0369999999999999</v>
      </c>
      <c r="L152" s="8">
        <v>99.131</v>
      </c>
      <c r="M152" s="8">
        <v>0.37799477459119746</v>
      </c>
      <c r="N152" s="11">
        <v>0.95513653846153845</v>
      </c>
      <c r="O152" s="8">
        <v>84</v>
      </c>
      <c r="P152" s="8">
        <v>82.9</v>
      </c>
      <c r="Q152" s="8">
        <v>81.27</v>
      </c>
      <c r="R152" s="11">
        <v>2.0056601451950318E-2</v>
      </c>
      <c r="S152" s="6">
        <f>+P152*365/12</f>
        <v>2521.541666666667</v>
      </c>
      <c r="T152" s="6">
        <f>+Q152*30.4166666666667</f>
        <v>2471.9625000000024</v>
      </c>
      <c r="U152" s="8">
        <v>4.0810000000000004</v>
      </c>
      <c r="V152" s="8">
        <v>4.032</v>
      </c>
      <c r="W152" s="8">
        <v>4.9000000000000002E-2</v>
      </c>
      <c r="X152" s="8">
        <v>0</v>
      </c>
      <c r="Y152" s="8">
        <v>5.6029999999999998</v>
      </c>
      <c r="Z152" s="8">
        <v>0</v>
      </c>
      <c r="AA152" s="8">
        <v>11.723000000000001</v>
      </c>
      <c r="AB152" s="8">
        <v>4.4569999999999999</v>
      </c>
      <c r="AC152" s="8">
        <v>1.663</v>
      </c>
      <c r="AD152" s="8">
        <v>0</v>
      </c>
      <c r="AE152" s="8">
        <v>15.537000000000001</v>
      </c>
      <c r="AF152" s="8">
        <v>19.856000000000002</v>
      </c>
      <c r="AG152" s="8">
        <v>0</v>
      </c>
      <c r="AH152" s="8">
        <v>4.319</v>
      </c>
      <c r="AI152" s="10">
        <v>0.76837188735041317</v>
      </c>
      <c r="AJ152">
        <f>+O152*P152</f>
        <v>6963.6</v>
      </c>
      <c r="AK152" s="8" t="s">
        <v>2065</v>
      </c>
    </row>
    <row r="153" spans="1:37" x14ac:dyDescent="0.35">
      <c r="A153" s="8">
        <v>237118</v>
      </c>
      <c r="B153" s="8">
        <v>21230</v>
      </c>
      <c r="C153" s="8" t="s">
        <v>751</v>
      </c>
      <c r="D153" s="8" t="s">
        <v>752</v>
      </c>
      <c r="E153" s="8" t="s">
        <v>738</v>
      </c>
      <c r="F153" s="8" t="s">
        <v>541</v>
      </c>
      <c r="G153" s="8" t="s">
        <v>34</v>
      </c>
      <c r="H153" s="8" t="s">
        <v>35</v>
      </c>
      <c r="I153" s="8">
        <v>9.7970000000000059</v>
      </c>
      <c r="J153" s="8">
        <v>13.718999999999991</v>
      </c>
      <c r="K153" s="8">
        <v>6.6749999999999998</v>
      </c>
      <c r="L153" s="8">
        <v>79.801000000000002</v>
      </c>
      <c r="M153" s="8">
        <v>0.37832859237352912</v>
      </c>
      <c r="N153" s="11">
        <v>0.98457407407407427</v>
      </c>
      <c r="O153" s="8">
        <v>73</v>
      </c>
      <c r="P153" s="8">
        <v>96.95</v>
      </c>
      <c r="Q153" s="8">
        <v>95.06</v>
      </c>
      <c r="R153" s="11">
        <v>1.9882179675994038E-2</v>
      </c>
      <c r="S153" s="9">
        <f>+P153*365/12</f>
        <v>2948.8958333333335</v>
      </c>
      <c r="T153" s="9">
        <f>+Q153*30.4166666666667</f>
        <v>2891.4083333333365</v>
      </c>
      <c r="U153" s="8">
        <v>3.0750000000000002</v>
      </c>
      <c r="V153" s="8">
        <v>6.33</v>
      </c>
      <c r="W153" s="8">
        <v>0</v>
      </c>
      <c r="X153" s="8">
        <v>3.2549999999999999</v>
      </c>
      <c r="Y153" s="8">
        <v>3.0779999999999998</v>
      </c>
      <c r="Z153" s="8">
        <v>0</v>
      </c>
      <c r="AA153" s="8">
        <v>10.029999999999999</v>
      </c>
      <c r="AB153" s="8">
        <v>6.7160000000000002</v>
      </c>
      <c r="AC153" s="8">
        <v>0.23599999999999999</v>
      </c>
      <c r="AD153" s="8">
        <v>0</v>
      </c>
      <c r="AE153" s="8">
        <v>12.178000000000001</v>
      </c>
      <c r="AF153" s="8">
        <v>13.726000000000001</v>
      </c>
      <c r="AG153" s="8">
        <v>0</v>
      </c>
      <c r="AH153" s="8">
        <v>1.548</v>
      </c>
      <c r="AI153" s="10">
        <v>0.80657325722193396</v>
      </c>
      <c r="AJ153">
        <f>+O153*P153</f>
        <v>7077.35</v>
      </c>
      <c r="AK153" s="8" t="s">
        <v>2066</v>
      </c>
    </row>
    <row r="154" spans="1:37" x14ac:dyDescent="0.35">
      <c r="A154" s="8">
        <v>436107</v>
      </c>
      <c r="B154" s="8">
        <v>18803</v>
      </c>
      <c r="C154" s="8" t="s">
        <v>1479</v>
      </c>
      <c r="D154" s="8" t="s">
        <v>1480</v>
      </c>
      <c r="E154" s="8" t="s">
        <v>1476</v>
      </c>
      <c r="F154" s="8" t="s">
        <v>535</v>
      </c>
      <c r="G154" s="8" t="s">
        <v>41</v>
      </c>
      <c r="H154" s="8" t="s">
        <v>42</v>
      </c>
      <c r="I154" s="8">
        <v>7.3799999999999972</v>
      </c>
      <c r="J154" s="8">
        <v>6.1350000000000007</v>
      </c>
      <c r="K154" s="8">
        <v>1.3360000000000001</v>
      </c>
      <c r="L154" s="8">
        <v>39.223999999999997</v>
      </c>
      <c r="M154" s="8">
        <v>0.3786202325107077</v>
      </c>
      <c r="N154" s="11">
        <v>0.82916666666666661</v>
      </c>
      <c r="O154" s="8">
        <v>60</v>
      </c>
      <c r="P154" s="8">
        <v>72.489999999999995</v>
      </c>
      <c r="Q154" s="8">
        <v>71.09</v>
      </c>
      <c r="R154" s="11">
        <v>1.9693346462230865E-2</v>
      </c>
      <c r="S154" s="9">
        <f>+P154*365/12</f>
        <v>2204.9041666666667</v>
      </c>
      <c r="T154" s="9">
        <f>+Q154*30.4166666666667</f>
        <v>2162.3208333333359</v>
      </c>
      <c r="U154" s="8">
        <v>1.3620000000000001</v>
      </c>
      <c r="V154" s="8">
        <v>1.335</v>
      </c>
      <c r="W154" s="8">
        <v>2.7E-2</v>
      </c>
      <c r="X154" s="8">
        <v>0</v>
      </c>
      <c r="Y154" s="8">
        <v>2.5350000000000001</v>
      </c>
      <c r="Z154" s="8">
        <v>2</v>
      </c>
      <c r="AA154" s="8">
        <v>4.93</v>
      </c>
      <c r="AB154" s="8">
        <v>4.8330000000000002</v>
      </c>
      <c r="AC154" s="8">
        <v>0</v>
      </c>
      <c r="AD154" s="8">
        <v>0</v>
      </c>
      <c r="AE154" s="8">
        <v>5.8929999999999998</v>
      </c>
      <c r="AF154" s="8">
        <v>4.9109999999999996</v>
      </c>
      <c r="AG154" s="8">
        <v>0.98199999999999998</v>
      </c>
      <c r="AH154" s="8">
        <v>0</v>
      </c>
      <c r="AI154" s="10">
        <v>0.70720122930781582</v>
      </c>
      <c r="AJ154">
        <f>+O154*P154</f>
        <v>4349.3999999999996</v>
      </c>
      <c r="AK154" s="8" t="s">
        <v>2064</v>
      </c>
    </row>
    <row r="155" spans="1:37" x14ac:dyDescent="0.35">
      <c r="A155" s="8">
        <v>409102</v>
      </c>
      <c r="B155" s="8">
        <v>3588</v>
      </c>
      <c r="C155" s="8" t="s">
        <v>1249</v>
      </c>
      <c r="D155" s="8" t="s">
        <v>1250</v>
      </c>
      <c r="E155" s="8" t="s">
        <v>1248</v>
      </c>
      <c r="F155" s="8" t="s">
        <v>535</v>
      </c>
      <c r="G155" s="8" t="s">
        <v>34</v>
      </c>
      <c r="H155" s="8" t="s">
        <v>82</v>
      </c>
      <c r="I155" s="8">
        <v>8.3050000000000015</v>
      </c>
      <c r="J155" s="8">
        <v>12.733000000000004</v>
      </c>
      <c r="K155" s="8">
        <v>1.2890000000000001</v>
      </c>
      <c r="L155" s="8">
        <v>58.969000000000001</v>
      </c>
      <c r="M155" s="8">
        <v>0.37862266614661949</v>
      </c>
      <c r="N155" s="11">
        <v>0.8550781400966182</v>
      </c>
      <c r="O155" s="8">
        <v>54</v>
      </c>
      <c r="P155" s="8">
        <v>78.739999999999995</v>
      </c>
      <c r="Q155" s="8">
        <v>77.2</v>
      </c>
      <c r="R155" s="11">
        <v>1.9948186528497391E-2</v>
      </c>
      <c r="S155" s="6">
        <f>+P155*365/12</f>
        <v>2395.0083333333332</v>
      </c>
      <c r="T155" s="6">
        <f>+Q155*30.4166666666667</f>
        <v>2348.1666666666692</v>
      </c>
      <c r="U155" s="8">
        <v>1.722</v>
      </c>
      <c r="V155" s="8">
        <v>1.288</v>
      </c>
      <c r="W155" s="8">
        <v>0.434</v>
      </c>
      <c r="X155" s="8">
        <v>0</v>
      </c>
      <c r="Y155" s="8">
        <v>2.8889999999999998</v>
      </c>
      <c r="Z155" s="8">
        <v>1</v>
      </c>
      <c r="AA155" s="8">
        <v>7.0049999999999999</v>
      </c>
      <c r="AB155" s="8">
        <v>5.3920000000000003</v>
      </c>
      <c r="AC155" s="8">
        <v>0</v>
      </c>
      <c r="AD155" s="8">
        <v>0</v>
      </c>
      <c r="AE155" s="8">
        <v>8.0589999999999993</v>
      </c>
      <c r="AF155" s="8">
        <v>10.492000000000001</v>
      </c>
      <c r="AG155" s="8">
        <v>0</v>
      </c>
      <c r="AH155" s="8">
        <v>2.4329999999999998</v>
      </c>
      <c r="AI155" s="10">
        <v>0.63705630923620138</v>
      </c>
      <c r="AJ155">
        <f>+O155*P155</f>
        <v>4251.96</v>
      </c>
      <c r="AK155" s="8" t="s">
        <v>2062</v>
      </c>
    </row>
    <row r="156" spans="1:37" x14ac:dyDescent="0.35">
      <c r="A156" s="8">
        <v>210103</v>
      </c>
      <c r="B156" s="8">
        <v>22399</v>
      </c>
      <c r="C156" s="8" t="s">
        <v>582</v>
      </c>
      <c r="D156" s="8" t="s">
        <v>583</v>
      </c>
      <c r="E156" s="8" t="s">
        <v>584</v>
      </c>
      <c r="F156" s="8" t="s">
        <v>541</v>
      </c>
      <c r="G156" s="8" t="s">
        <v>34</v>
      </c>
      <c r="H156" s="8" t="s">
        <v>35</v>
      </c>
      <c r="I156" s="8">
        <v>13.474000000000002</v>
      </c>
      <c r="J156" s="8">
        <v>18.831</v>
      </c>
      <c r="K156" s="8">
        <v>4.2070000000000007</v>
      </c>
      <c r="L156" s="8">
        <v>96.34</v>
      </c>
      <c r="M156" s="8">
        <v>0.37899107328212578</v>
      </c>
      <c r="N156" s="11">
        <v>0.96380614478114479</v>
      </c>
      <c r="O156" s="8">
        <v>81</v>
      </c>
      <c r="P156" s="8">
        <v>80.41</v>
      </c>
      <c r="Q156" s="8">
        <v>78.83</v>
      </c>
      <c r="R156" s="11">
        <v>2.0043130787771091E-2</v>
      </c>
      <c r="S156" s="9">
        <f>+P156*365/12</f>
        <v>2445.8041666666663</v>
      </c>
      <c r="T156" s="9">
        <f>+Q156*30.4166666666667</f>
        <v>2397.7458333333361</v>
      </c>
      <c r="U156" s="8">
        <v>3.589</v>
      </c>
      <c r="V156" s="8">
        <v>3.706</v>
      </c>
      <c r="W156" s="8">
        <v>0</v>
      </c>
      <c r="X156" s="8">
        <v>0.11700000000000001</v>
      </c>
      <c r="Y156" s="8">
        <v>6.6710000000000003</v>
      </c>
      <c r="Z156" s="8">
        <v>1</v>
      </c>
      <c r="AA156" s="8">
        <v>12.351000000000001</v>
      </c>
      <c r="AB156" s="8">
        <v>6.7990000000000004</v>
      </c>
      <c r="AC156" s="8">
        <v>0</v>
      </c>
      <c r="AD156" s="8">
        <v>0</v>
      </c>
      <c r="AE156" s="8">
        <v>14.983000000000001</v>
      </c>
      <c r="AF156" s="8">
        <v>16.847000000000001</v>
      </c>
      <c r="AG156" s="8">
        <v>0</v>
      </c>
      <c r="AH156" s="8">
        <v>1.8640000000000001</v>
      </c>
      <c r="AI156" s="10">
        <v>0.77483271804337794</v>
      </c>
      <c r="AJ156">
        <f>+O156*P156</f>
        <v>6513.21</v>
      </c>
      <c r="AK156" s="8" t="s">
        <v>2065</v>
      </c>
    </row>
    <row r="157" spans="1:37" x14ac:dyDescent="0.35">
      <c r="A157" s="8">
        <v>235102</v>
      </c>
      <c r="B157" s="8">
        <v>3874</v>
      </c>
      <c r="C157" s="8" t="s">
        <v>727</v>
      </c>
      <c r="D157" s="8" t="s">
        <v>728</v>
      </c>
      <c r="E157" s="8" t="s">
        <v>729</v>
      </c>
      <c r="F157" s="8" t="s">
        <v>541</v>
      </c>
      <c r="G157" s="8" t="s">
        <v>34</v>
      </c>
      <c r="H157" s="8" t="s">
        <v>269</v>
      </c>
      <c r="I157" s="8">
        <v>13.156000000000001</v>
      </c>
      <c r="J157" s="8">
        <v>14.226000000000003</v>
      </c>
      <c r="K157" s="8">
        <v>4.3439999999999985</v>
      </c>
      <c r="L157" s="8">
        <v>83.62700000000001</v>
      </c>
      <c r="M157" s="8">
        <v>0.37937508221029093</v>
      </c>
      <c r="N157" s="11">
        <v>0.94195449438202239</v>
      </c>
      <c r="O157" s="8">
        <v>75</v>
      </c>
      <c r="P157" s="8">
        <v>78.41</v>
      </c>
      <c r="Q157" s="8">
        <v>76.87</v>
      </c>
      <c r="R157" s="11">
        <v>2.0033823338103218E-2</v>
      </c>
      <c r="S157" s="6">
        <f>+P157*365/12</f>
        <v>2384.9708333333333</v>
      </c>
      <c r="T157" s="6">
        <f>+Q157*30.4166666666667</f>
        <v>2338.1291666666693</v>
      </c>
      <c r="U157" s="8">
        <v>2.87</v>
      </c>
      <c r="V157" s="8">
        <v>4.3419999999999996</v>
      </c>
      <c r="W157" s="8">
        <v>0</v>
      </c>
      <c r="X157" s="8">
        <v>1.472</v>
      </c>
      <c r="Y157" s="8">
        <v>6.3730000000000002</v>
      </c>
      <c r="Z157" s="8">
        <v>2</v>
      </c>
      <c r="AA157" s="8">
        <v>11.097</v>
      </c>
      <c r="AB157" s="8">
        <v>6.7750000000000004</v>
      </c>
      <c r="AC157" s="8">
        <v>0</v>
      </c>
      <c r="AD157" s="8">
        <v>0</v>
      </c>
      <c r="AE157" s="8">
        <v>12.834</v>
      </c>
      <c r="AF157" s="8">
        <v>12.903</v>
      </c>
      <c r="AG157" s="8">
        <v>0</v>
      </c>
      <c r="AH157" s="8">
        <v>6.9000000000000006E-2</v>
      </c>
      <c r="AI157" s="10">
        <v>0.7676582361420522</v>
      </c>
      <c r="AJ157">
        <f>+O157*P157</f>
        <v>5880.75</v>
      </c>
      <c r="AK157" s="8" t="s">
        <v>2065</v>
      </c>
    </row>
    <row r="158" spans="1:37" x14ac:dyDescent="0.35">
      <c r="A158" s="8">
        <v>240101</v>
      </c>
      <c r="B158" s="8">
        <v>9660</v>
      </c>
      <c r="C158" s="8" t="s">
        <v>768</v>
      </c>
      <c r="D158" s="8" t="s">
        <v>769</v>
      </c>
      <c r="E158" s="8" t="s">
        <v>770</v>
      </c>
      <c r="F158" s="8" t="s">
        <v>541</v>
      </c>
      <c r="G158" s="8" t="s">
        <v>34</v>
      </c>
      <c r="H158" s="8" t="s">
        <v>35</v>
      </c>
      <c r="I158" s="8">
        <v>11.654000000000002</v>
      </c>
      <c r="J158" s="8">
        <v>16.097999999999995</v>
      </c>
      <c r="K158" s="8">
        <v>3.7289999999999996</v>
      </c>
      <c r="L158" s="8">
        <v>82.891999999999996</v>
      </c>
      <c r="M158" s="8">
        <v>0.37978333252907392</v>
      </c>
      <c r="N158" s="11">
        <v>1.0020040160642572</v>
      </c>
      <c r="O158" s="8">
        <v>81</v>
      </c>
      <c r="P158" s="8">
        <v>68.42</v>
      </c>
      <c r="Q158" s="8">
        <v>67.069999999999993</v>
      </c>
      <c r="R158" s="11">
        <v>2.0128224243328052E-2</v>
      </c>
      <c r="S158" s="6">
        <f>+P158*365/12</f>
        <v>2081.1083333333331</v>
      </c>
      <c r="T158" s="6">
        <f>+Q158*30.4166666666667</f>
        <v>2040.0458333333354</v>
      </c>
      <c r="U158" s="8">
        <v>3.105</v>
      </c>
      <c r="V158" s="8">
        <v>3.2290000000000001</v>
      </c>
      <c r="W158" s="8">
        <v>0</v>
      </c>
      <c r="X158" s="8">
        <v>0.124</v>
      </c>
      <c r="Y158" s="8">
        <v>4.266</v>
      </c>
      <c r="Z158" s="8">
        <v>0</v>
      </c>
      <c r="AA158" s="8">
        <v>11.614000000000001</v>
      </c>
      <c r="AB158" s="8">
        <v>7.2889999999999997</v>
      </c>
      <c r="AC158" s="8">
        <v>5.8999999999999997E-2</v>
      </c>
      <c r="AD158" s="8">
        <v>0</v>
      </c>
      <c r="AE158" s="8">
        <v>13.61</v>
      </c>
      <c r="AF158" s="8">
        <v>15.747</v>
      </c>
      <c r="AG158" s="8">
        <v>0</v>
      </c>
      <c r="AH158" s="8">
        <v>2.137</v>
      </c>
      <c r="AI158" s="10">
        <v>0.82340692755156009</v>
      </c>
      <c r="AJ158">
        <f>+O158*P158</f>
        <v>5542.02</v>
      </c>
      <c r="AK158" s="8" t="s">
        <v>2066</v>
      </c>
    </row>
    <row r="159" spans="1:37" x14ac:dyDescent="0.35">
      <c r="A159" s="8">
        <v>105111</v>
      </c>
      <c r="B159" s="8">
        <v>3285</v>
      </c>
      <c r="C159" s="8" t="s">
        <v>121</v>
      </c>
      <c r="D159" s="8" t="s">
        <v>122</v>
      </c>
      <c r="E159" s="8" t="s">
        <v>114</v>
      </c>
      <c r="F159" s="8" t="s">
        <v>33</v>
      </c>
      <c r="G159" s="8" t="s">
        <v>52</v>
      </c>
      <c r="H159" s="8" t="s">
        <v>42</v>
      </c>
      <c r="I159" s="8">
        <v>11.579999999999986</v>
      </c>
      <c r="J159" s="8">
        <v>36.073999999999991</v>
      </c>
      <c r="K159" s="8">
        <v>8.6470000000000002</v>
      </c>
      <c r="L159" s="8">
        <v>148.12199999999999</v>
      </c>
      <c r="M159" s="8">
        <v>0.38009883744480888</v>
      </c>
      <c r="N159" s="11">
        <v>0.83519683426443214</v>
      </c>
      <c r="O159" s="8">
        <v>170</v>
      </c>
      <c r="P159" s="8">
        <v>83.44</v>
      </c>
      <c r="Q159" s="8">
        <v>81.81</v>
      </c>
      <c r="R159" s="11">
        <v>1.9924214643686433E-2</v>
      </c>
      <c r="S159" s="6">
        <f>+P159*365/12</f>
        <v>2537.9666666666667</v>
      </c>
      <c r="T159" s="6">
        <f>+Q159*30.4166666666667</f>
        <v>2488.387500000003</v>
      </c>
      <c r="U159" s="8">
        <v>5.2160000000000002</v>
      </c>
      <c r="V159" s="8">
        <v>8.1219999999999999</v>
      </c>
      <c r="W159" s="8">
        <v>0</v>
      </c>
      <c r="X159" s="8">
        <v>2.9060000000000001</v>
      </c>
      <c r="Y159" s="8">
        <v>7.8209999999999997</v>
      </c>
      <c r="Z159" s="8">
        <v>0</v>
      </c>
      <c r="AA159" s="8">
        <v>19.024999999999999</v>
      </c>
      <c r="AB159" s="8">
        <v>3.734</v>
      </c>
      <c r="AC159" s="8">
        <v>7.47</v>
      </c>
      <c r="AD159" s="8">
        <v>0</v>
      </c>
      <c r="AE159" s="8">
        <v>22.731000000000002</v>
      </c>
      <c r="AF159" s="8">
        <v>34.834000000000003</v>
      </c>
      <c r="AG159" s="8">
        <v>0</v>
      </c>
      <c r="AH159" s="8">
        <v>12.103</v>
      </c>
      <c r="AI159" s="10">
        <v>0.73850133073434043</v>
      </c>
      <c r="AJ159">
        <f>+O159*P159</f>
        <v>14184.8</v>
      </c>
      <c r="AK159" s="8" t="s">
        <v>2064</v>
      </c>
    </row>
    <row r="160" spans="1:37" x14ac:dyDescent="0.35">
      <c r="A160" s="5">
        <v>449101</v>
      </c>
      <c r="B160" s="5">
        <v>22627</v>
      </c>
      <c r="C160" s="5" t="s">
        <v>1547</v>
      </c>
      <c r="D160" s="5" t="s">
        <v>1548</v>
      </c>
      <c r="E160" s="5" t="s">
        <v>1549</v>
      </c>
      <c r="F160" s="5" t="s">
        <v>535</v>
      </c>
      <c r="G160" s="5" t="s">
        <v>34</v>
      </c>
      <c r="H160" s="5" t="s">
        <v>82</v>
      </c>
      <c r="I160" s="5">
        <v>10.327000000000002</v>
      </c>
      <c r="J160" s="5">
        <v>21.137</v>
      </c>
      <c r="K160" s="5">
        <v>3.8999999999999995</v>
      </c>
      <c r="L160" s="5">
        <v>93.007999999999996</v>
      </c>
      <c r="M160" s="5">
        <v>0.38022535695854126</v>
      </c>
      <c r="N160" s="12">
        <v>0.91667516339869293</v>
      </c>
      <c r="O160" s="5">
        <v>98</v>
      </c>
      <c r="P160" s="5">
        <v>109.93</v>
      </c>
      <c r="Q160" s="5">
        <v>107.77</v>
      </c>
      <c r="R160" s="12">
        <v>2.0042683492623281E-2</v>
      </c>
      <c r="S160" s="6">
        <f>+P160*365/12</f>
        <v>3343.7041666666669</v>
      </c>
      <c r="T160" s="6">
        <f>+Q160*30.4166666666667</f>
        <v>3278.0041666666702</v>
      </c>
      <c r="U160" s="5">
        <v>3.2250000000000001</v>
      </c>
      <c r="V160" s="5">
        <v>3.3959999999999999</v>
      </c>
      <c r="W160" s="5">
        <v>0</v>
      </c>
      <c r="X160" s="5">
        <v>0.17100000000000001</v>
      </c>
      <c r="Y160" s="5">
        <v>2.1429999999999998</v>
      </c>
      <c r="Z160" s="5">
        <v>0</v>
      </c>
      <c r="AA160" s="5">
        <v>11.134</v>
      </c>
      <c r="AB160" s="5">
        <v>8.1669999999999998</v>
      </c>
      <c r="AC160" s="5">
        <v>0.82399999999999995</v>
      </c>
      <c r="AD160" s="5">
        <v>0</v>
      </c>
      <c r="AE160" s="5">
        <v>13.521000000000001</v>
      </c>
      <c r="AF160" s="5">
        <v>19.202000000000002</v>
      </c>
      <c r="AG160" s="5">
        <v>0</v>
      </c>
      <c r="AH160" s="5">
        <v>5.681</v>
      </c>
      <c r="AI160" s="7">
        <v>0.71041003888299747</v>
      </c>
      <c r="AJ160">
        <f>+O160*P160</f>
        <v>10773.140000000001</v>
      </c>
      <c r="AK160" s="8" t="s">
        <v>2064</v>
      </c>
    </row>
    <row r="161" spans="1:37" x14ac:dyDescent="0.35">
      <c r="A161" s="5">
        <v>102130</v>
      </c>
      <c r="B161" s="5">
        <v>3663</v>
      </c>
      <c r="C161" s="5" t="s">
        <v>66</v>
      </c>
      <c r="D161" s="5" t="s">
        <v>67</v>
      </c>
      <c r="E161" s="5" t="s">
        <v>51</v>
      </c>
      <c r="F161" s="5" t="s">
        <v>33</v>
      </c>
      <c r="G161" s="5" t="s">
        <v>41</v>
      </c>
      <c r="H161" s="5" t="s">
        <v>42</v>
      </c>
      <c r="I161" s="5">
        <v>8.3660000000000014</v>
      </c>
      <c r="J161" s="5">
        <v>13.598999999999998</v>
      </c>
      <c r="K161" s="5">
        <v>2.2520000000000002</v>
      </c>
      <c r="L161" s="5">
        <v>63.646999999999998</v>
      </c>
      <c r="M161" s="5">
        <v>0.38048926108064796</v>
      </c>
      <c r="N161" s="12">
        <v>0.96211414141414142</v>
      </c>
      <c r="O161" s="5">
        <v>66</v>
      </c>
      <c r="P161" s="5">
        <v>81.95</v>
      </c>
      <c r="Q161" s="5">
        <v>80.34</v>
      </c>
      <c r="R161" s="12">
        <v>2.0039830719442264E-2</v>
      </c>
      <c r="S161" s="6">
        <f>+P161*365/12</f>
        <v>2492.6458333333335</v>
      </c>
      <c r="T161" s="6">
        <f>+Q161*30.4166666666667</f>
        <v>2443.6750000000029</v>
      </c>
      <c r="U161" s="5">
        <v>2.298</v>
      </c>
      <c r="V161" s="5">
        <v>1.7509999999999999</v>
      </c>
      <c r="W161" s="5">
        <v>0.54700000000000004</v>
      </c>
      <c r="X161" s="5">
        <v>0</v>
      </c>
      <c r="Y161" s="5">
        <v>1.6919999999999999</v>
      </c>
      <c r="Z161" s="5">
        <v>1</v>
      </c>
      <c r="AA161" s="5">
        <v>7.26</v>
      </c>
      <c r="AB161" s="5">
        <v>6.1879999999999997</v>
      </c>
      <c r="AC161" s="5">
        <v>0</v>
      </c>
      <c r="AD161" s="5">
        <v>0</v>
      </c>
      <c r="AE161" s="5">
        <v>9.282</v>
      </c>
      <c r="AF161" s="5">
        <v>11.949</v>
      </c>
      <c r="AG161" s="5">
        <v>0</v>
      </c>
      <c r="AH161" s="5">
        <v>2.6669999999999998</v>
      </c>
      <c r="AI161" s="7">
        <v>0.68938056906719469</v>
      </c>
      <c r="AJ161">
        <f>+O161*P161</f>
        <v>5408.7</v>
      </c>
      <c r="AK161" s="8" t="s">
        <v>2063</v>
      </c>
    </row>
    <row r="162" spans="1:37" x14ac:dyDescent="0.35">
      <c r="A162" s="8">
        <v>121105</v>
      </c>
      <c r="B162" s="8">
        <v>3455</v>
      </c>
      <c r="C162" s="8" t="s">
        <v>212</v>
      </c>
      <c r="D162" s="8" t="s">
        <v>213</v>
      </c>
      <c r="E162" s="8" t="s">
        <v>209</v>
      </c>
      <c r="F162" s="8" t="s">
        <v>33</v>
      </c>
      <c r="G162" s="8" t="s">
        <v>34</v>
      </c>
      <c r="H162" s="8" t="s">
        <v>202</v>
      </c>
      <c r="I162" s="8">
        <v>5.3459999999999965</v>
      </c>
      <c r="J162" s="8">
        <v>3.0880000000000001</v>
      </c>
      <c r="K162" s="8">
        <v>1</v>
      </c>
      <c r="L162" s="8">
        <v>24.786999999999999</v>
      </c>
      <c r="M162" s="8">
        <v>0.38060273530479677</v>
      </c>
      <c r="N162" s="11">
        <v>0.97756602564102557</v>
      </c>
      <c r="O162" s="8">
        <v>26</v>
      </c>
      <c r="P162" s="8">
        <v>77.22</v>
      </c>
      <c r="Q162" s="8">
        <v>75.709999999999994</v>
      </c>
      <c r="R162" s="11">
        <v>1.9944525161801785E-2</v>
      </c>
      <c r="S162" s="9">
        <f>+P162*365/12</f>
        <v>2348.7750000000001</v>
      </c>
      <c r="T162" s="9">
        <f>+Q162*30.4166666666667</f>
        <v>2302.8458333333356</v>
      </c>
      <c r="U162" s="8">
        <v>0.85499999999999998</v>
      </c>
      <c r="V162" s="8">
        <v>1</v>
      </c>
      <c r="W162" s="8">
        <v>0</v>
      </c>
      <c r="X162" s="8">
        <v>0.14499999999999999</v>
      </c>
      <c r="Y162" s="8">
        <v>1.9019999999999999</v>
      </c>
      <c r="Z162" s="8">
        <v>2</v>
      </c>
      <c r="AA162" s="8">
        <v>3.3250000000000002</v>
      </c>
      <c r="AB162" s="8">
        <v>3.4249999999999998</v>
      </c>
      <c r="AC162" s="8">
        <v>0</v>
      </c>
      <c r="AD162" s="8">
        <v>0</v>
      </c>
      <c r="AE162" s="8">
        <v>3.7770000000000001</v>
      </c>
      <c r="AF162" s="8">
        <v>2.5819999999999999</v>
      </c>
      <c r="AG162" s="8">
        <v>1.1950000000000001</v>
      </c>
      <c r="AH162" s="8">
        <v>0</v>
      </c>
      <c r="AI162" s="10">
        <v>0.7839062672709185</v>
      </c>
      <c r="AJ162">
        <f>+O162*P162</f>
        <v>2007.72</v>
      </c>
      <c r="AK162" s="8" t="s">
        <v>2065</v>
      </c>
    </row>
    <row r="163" spans="1:37" x14ac:dyDescent="0.35">
      <c r="A163" s="8">
        <v>322103</v>
      </c>
      <c r="B163" s="8">
        <v>26045</v>
      </c>
      <c r="C163" s="8" t="s">
        <v>1054</v>
      </c>
      <c r="D163" s="8" t="s">
        <v>1055</v>
      </c>
      <c r="E163" s="8" t="s">
        <v>1053</v>
      </c>
      <c r="F163" s="8" t="s">
        <v>925</v>
      </c>
      <c r="G163" s="8" t="s">
        <v>34</v>
      </c>
      <c r="H163" s="8" t="s">
        <v>93</v>
      </c>
      <c r="I163" s="8">
        <v>8.3889999999999976</v>
      </c>
      <c r="J163" s="8">
        <v>15.191000000000008</v>
      </c>
      <c r="K163" s="8">
        <v>2.9760000000000004</v>
      </c>
      <c r="L163" s="8">
        <v>69.73899999999999</v>
      </c>
      <c r="M163" s="8">
        <v>0.38079123589383285</v>
      </c>
      <c r="N163" s="11">
        <v>0.92105219298245611</v>
      </c>
      <c r="O163" s="8">
        <v>79</v>
      </c>
      <c r="P163" s="8">
        <v>86.36</v>
      </c>
      <c r="Q163" s="8">
        <v>84.67</v>
      </c>
      <c r="R163" s="11">
        <v>1.9959844100625901E-2</v>
      </c>
      <c r="S163" s="9">
        <f>+P163*365/12</f>
        <v>2626.7833333333333</v>
      </c>
      <c r="T163" s="9">
        <f>+Q163*30.4166666666667</f>
        <v>2575.3791666666693</v>
      </c>
      <c r="U163" s="8">
        <v>2.468</v>
      </c>
      <c r="V163" s="8">
        <v>2.9750000000000001</v>
      </c>
      <c r="W163" s="8">
        <v>0</v>
      </c>
      <c r="X163" s="8">
        <v>0.50700000000000001</v>
      </c>
      <c r="Y163" s="8">
        <v>3.73</v>
      </c>
      <c r="Z163" s="8">
        <v>0</v>
      </c>
      <c r="AA163" s="8">
        <v>9.4019999999999992</v>
      </c>
      <c r="AB163" s="8">
        <v>4.6449999999999996</v>
      </c>
      <c r="AC163" s="8">
        <v>1.0269999999999999</v>
      </c>
      <c r="AD163" s="8">
        <v>0</v>
      </c>
      <c r="AE163" s="8">
        <v>10.882</v>
      </c>
      <c r="AF163" s="8">
        <v>14.249000000000001</v>
      </c>
      <c r="AG163" s="8">
        <v>0</v>
      </c>
      <c r="AH163" s="8">
        <v>3.367</v>
      </c>
      <c r="AI163" s="10">
        <v>0.75147744945567652</v>
      </c>
      <c r="AJ163">
        <f>+O163*P163</f>
        <v>6822.44</v>
      </c>
      <c r="AK163" s="8" t="s">
        <v>2065</v>
      </c>
    </row>
    <row r="164" spans="1:37" x14ac:dyDescent="0.35">
      <c r="A164" s="5">
        <v>318102</v>
      </c>
      <c r="B164" s="5">
        <v>13560</v>
      </c>
      <c r="C164" s="5" t="s">
        <v>1032</v>
      </c>
      <c r="D164" s="5" t="s">
        <v>1033</v>
      </c>
      <c r="E164" s="5" t="s">
        <v>1034</v>
      </c>
      <c r="F164" s="5" t="s">
        <v>925</v>
      </c>
      <c r="G164" s="5" t="s">
        <v>34</v>
      </c>
      <c r="H164" s="5"/>
      <c r="I164" s="5">
        <v>11.461</v>
      </c>
      <c r="J164" s="5">
        <v>17.954000000000001</v>
      </c>
      <c r="K164" s="5">
        <v>5.2379999999999995</v>
      </c>
      <c r="L164" s="5">
        <v>91.001999999999995</v>
      </c>
      <c r="M164" s="5">
        <v>0.38079382870706141</v>
      </c>
      <c r="N164" s="12">
        <v>0.96614861111111117</v>
      </c>
      <c r="O164" s="5">
        <v>78</v>
      </c>
      <c r="P164" s="5">
        <v>67.02</v>
      </c>
      <c r="Q164" s="5">
        <v>65.7</v>
      </c>
      <c r="R164" s="12">
        <v>2.0091324200913085E-2</v>
      </c>
      <c r="S164" s="6">
        <f>+P164*365/12</f>
        <v>2038.5249999999999</v>
      </c>
      <c r="T164" s="6">
        <f>+Q164*30.4166666666667</f>
        <v>1998.3750000000023</v>
      </c>
      <c r="U164" s="5">
        <v>3.7839999999999998</v>
      </c>
      <c r="V164" s="5">
        <v>4.734</v>
      </c>
      <c r="W164" s="5">
        <v>0</v>
      </c>
      <c r="X164" s="5">
        <v>0.95</v>
      </c>
      <c r="Y164" s="5">
        <v>2.3959999999999999</v>
      </c>
      <c r="Z164" s="5">
        <v>0</v>
      </c>
      <c r="AA164" s="5">
        <v>13.798999999999999</v>
      </c>
      <c r="AB164" s="5">
        <v>9.0570000000000004</v>
      </c>
      <c r="AC164" s="5">
        <v>2.3460000000000001</v>
      </c>
      <c r="AD164" s="5">
        <v>0</v>
      </c>
      <c r="AE164" s="5">
        <v>16.445</v>
      </c>
      <c r="AF164" s="5">
        <v>17.943999999999999</v>
      </c>
      <c r="AG164" s="5">
        <v>0</v>
      </c>
      <c r="AH164" s="5">
        <v>1.4990000000000001</v>
      </c>
      <c r="AI164" s="7">
        <v>0.88806599229287086</v>
      </c>
      <c r="AJ164">
        <f>+O164*P164</f>
        <v>5227.5599999999995</v>
      </c>
      <c r="AK164" s="18" t="s">
        <v>2067</v>
      </c>
    </row>
    <row r="165" spans="1:37" x14ac:dyDescent="0.35">
      <c r="A165" s="8">
        <v>342101</v>
      </c>
      <c r="B165" s="8">
        <v>15629</v>
      </c>
      <c r="C165" s="8" t="s">
        <v>1158</v>
      </c>
      <c r="D165" s="8" t="s">
        <v>1159</v>
      </c>
      <c r="E165" s="8" t="s">
        <v>1160</v>
      </c>
      <c r="F165" s="8" t="s">
        <v>925</v>
      </c>
      <c r="G165" s="8" t="s">
        <v>34</v>
      </c>
      <c r="H165" s="8" t="s">
        <v>706</v>
      </c>
      <c r="I165" s="8">
        <v>10.179999999999998</v>
      </c>
      <c r="J165" s="8">
        <v>14.710999999999999</v>
      </c>
      <c r="K165" s="8">
        <v>3.6919999999999997</v>
      </c>
      <c r="L165" s="8">
        <v>75.052999999999997</v>
      </c>
      <c r="M165" s="8">
        <v>0.38083754147069404</v>
      </c>
      <c r="N165" s="11">
        <v>0.97116260683760691</v>
      </c>
      <c r="O165" s="8">
        <v>78</v>
      </c>
      <c r="P165" s="8">
        <v>71.959999999999994</v>
      </c>
      <c r="Q165" s="8">
        <v>70.55</v>
      </c>
      <c r="R165" s="11">
        <v>1.9985825655563394E-2</v>
      </c>
      <c r="S165" s="9">
        <f>+P165*365/12</f>
        <v>2188.7833333333333</v>
      </c>
      <c r="T165" s="9">
        <f>+Q165*30.4166666666667</f>
        <v>2145.8958333333358</v>
      </c>
      <c r="U165" s="8">
        <v>2.7360000000000002</v>
      </c>
      <c r="V165" s="8">
        <v>2.778</v>
      </c>
      <c r="W165" s="8">
        <v>0</v>
      </c>
      <c r="X165" s="8">
        <v>4.2000000000000003E-2</v>
      </c>
      <c r="Y165" s="8">
        <v>5.4390000000000001</v>
      </c>
      <c r="Z165" s="8">
        <v>0</v>
      </c>
      <c r="AA165" s="8">
        <v>10.704000000000001</v>
      </c>
      <c r="AB165" s="8">
        <v>4.7300000000000004</v>
      </c>
      <c r="AC165" s="8">
        <v>0.53500000000000003</v>
      </c>
      <c r="AD165" s="8">
        <v>0</v>
      </c>
      <c r="AE165" s="8">
        <v>12.378</v>
      </c>
      <c r="AF165" s="8">
        <v>15.945</v>
      </c>
      <c r="AG165" s="8">
        <v>0</v>
      </c>
      <c r="AH165" s="8">
        <v>3.5670000000000002</v>
      </c>
      <c r="AI165" s="10">
        <v>0.81087789742653771</v>
      </c>
      <c r="AJ165">
        <f>+O165*P165</f>
        <v>5612.8799999999992</v>
      </c>
      <c r="AK165" s="8" t="s">
        <v>2066</v>
      </c>
    </row>
    <row r="166" spans="1:37" x14ac:dyDescent="0.35">
      <c r="A166" s="8">
        <v>214106</v>
      </c>
      <c r="B166" s="8">
        <v>3340</v>
      </c>
      <c r="C166" s="8" t="s">
        <v>629</v>
      </c>
      <c r="D166" s="8" t="s">
        <v>630</v>
      </c>
      <c r="E166" s="8" t="s">
        <v>624</v>
      </c>
      <c r="F166" s="8" t="s">
        <v>541</v>
      </c>
      <c r="G166" s="8" t="s">
        <v>34</v>
      </c>
      <c r="H166" s="8" t="s">
        <v>159</v>
      </c>
      <c r="I166" s="8">
        <v>8.2009999999999987</v>
      </c>
      <c r="J166" s="8">
        <v>18.646999999999991</v>
      </c>
      <c r="K166" s="8">
        <v>5.6350000000000007</v>
      </c>
      <c r="L166" s="8">
        <v>85.287999999999997</v>
      </c>
      <c r="M166" s="8">
        <v>0.38086248944751888</v>
      </c>
      <c r="N166" s="11">
        <v>0.90337535460992879</v>
      </c>
      <c r="O166" s="8">
        <v>75</v>
      </c>
      <c r="P166" s="8">
        <v>87.14</v>
      </c>
      <c r="Q166" s="8">
        <v>85.79</v>
      </c>
      <c r="R166" s="11">
        <v>1.5736099778528967E-2</v>
      </c>
      <c r="S166" s="6">
        <f>+P166*365/12</f>
        <v>2650.5083333333332</v>
      </c>
      <c r="T166" s="6">
        <f>+Q166*30.4166666666667</f>
        <v>2609.4458333333364</v>
      </c>
      <c r="U166" s="8">
        <v>2.7839999999999998</v>
      </c>
      <c r="V166" s="8">
        <v>5.3220000000000001</v>
      </c>
      <c r="W166" s="8">
        <v>0</v>
      </c>
      <c r="X166" s="8">
        <v>2.5379999999999998</v>
      </c>
      <c r="Y166" s="8">
        <v>4.7670000000000003</v>
      </c>
      <c r="Z166" s="8">
        <v>0</v>
      </c>
      <c r="AA166" s="8">
        <v>10.137</v>
      </c>
      <c r="AB166" s="8">
        <v>3.419</v>
      </c>
      <c r="AC166" s="8">
        <v>1.9510000000000001</v>
      </c>
      <c r="AD166" s="8">
        <v>0</v>
      </c>
      <c r="AE166" s="8">
        <v>12.069000000000001</v>
      </c>
      <c r="AF166" s="8">
        <v>15.635999999999999</v>
      </c>
      <c r="AG166" s="8">
        <v>0</v>
      </c>
      <c r="AH166" s="8">
        <v>3.5670000000000002</v>
      </c>
      <c r="AI166" s="10">
        <v>0.68284612913588183</v>
      </c>
      <c r="AJ166">
        <f>+O166*P166</f>
        <v>6535.5</v>
      </c>
      <c r="AK166" s="8" t="s">
        <v>2063</v>
      </c>
    </row>
    <row r="167" spans="1:37" x14ac:dyDescent="0.35">
      <c r="A167" s="8">
        <v>201105</v>
      </c>
      <c r="B167" s="8">
        <v>20422</v>
      </c>
      <c r="C167" s="8" t="s">
        <v>545</v>
      </c>
      <c r="D167" s="8" t="s">
        <v>546</v>
      </c>
      <c r="E167" s="8" t="s">
        <v>540</v>
      </c>
      <c r="F167" s="8" t="s">
        <v>541</v>
      </c>
      <c r="G167" s="8" t="s">
        <v>34</v>
      </c>
      <c r="H167" s="8" t="s">
        <v>79</v>
      </c>
      <c r="I167" s="8">
        <v>13.102999999999994</v>
      </c>
      <c r="J167" s="8">
        <v>24.344999999999978</v>
      </c>
      <c r="K167" s="8">
        <v>4.3689999999999998</v>
      </c>
      <c r="L167" s="8">
        <v>109.63599999999998</v>
      </c>
      <c r="M167" s="8">
        <v>0.38141668794921357</v>
      </c>
      <c r="N167" s="11">
        <v>0.96111666666666673</v>
      </c>
      <c r="O167" s="8">
        <v>120</v>
      </c>
      <c r="P167" s="8">
        <v>84.33</v>
      </c>
      <c r="Q167" s="8">
        <v>82.68</v>
      </c>
      <c r="R167" s="11">
        <v>1.9956458635703722E-2</v>
      </c>
      <c r="S167" s="9">
        <f>+P167*365/12</f>
        <v>2565.0374999999999</v>
      </c>
      <c r="T167" s="9">
        <f>+Q167*30.4166666666667</f>
        <v>2514.8500000000031</v>
      </c>
      <c r="U167" s="8">
        <v>3.964</v>
      </c>
      <c r="V167" s="8">
        <v>4.3659999999999997</v>
      </c>
      <c r="W167" s="8">
        <v>0</v>
      </c>
      <c r="X167" s="8">
        <v>0.40200000000000002</v>
      </c>
      <c r="Y167" s="8">
        <v>8.7370000000000001</v>
      </c>
      <c r="Z167" s="8">
        <v>0</v>
      </c>
      <c r="AA167" s="8">
        <v>15.364000000000001</v>
      </c>
      <c r="AB167" s="8">
        <v>4.3609999999999998</v>
      </c>
      <c r="AC167" s="8">
        <v>2.266</v>
      </c>
      <c r="AD167" s="8">
        <v>0</v>
      </c>
      <c r="AE167" s="8">
        <v>17.645</v>
      </c>
      <c r="AF167" s="8">
        <v>21.898</v>
      </c>
      <c r="AG167" s="8">
        <v>0</v>
      </c>
      <c r="AH167" s="8">
        <v>4.2530000000000001</v>
      </c>
      <c r="AI167" s="10">
        <v>0.82359997001274454</v>
      </c>
      <c r="AJ167">
        <f>+O167*P167</f>
        <v>10119.6</v>
      </c>
      <c r="AK167" s="8" t="s">
        <v>2066</v>
      </c>
    </row>
    <row r="168" spans="1:37" x14ac:dyDescent="0.35">
      <c r="A168" s="8">
        <v>325103</v>
      </c>
      <c r="B168" s="8">
        <v>19412</v>
      </c>
      <c r="C168" s="8" t="s">
        <v>1065</v>
      </c>
      <c r="D168" s="8" t="s">
        <v>1066</v>
      </c>
      <c r="E168" s="8" t="s">
        <v>1064</v>
      </c>
      <c r="F168" s="8" t="s">
        <v>925</v>
      </c>
      <c r="G168" s="8" t="s">
        <v>34</v>
      </c>
      <c r="H168" s="8" t="s">
        <v>35</v>
      </c>
      <c r="I168" s="8">
        <v>15.878000000000004</v>
      </c>
      <c r="J168" s="8">
        <v>24.400000000000016</v>
      </c>
      <c r="K168" s="8">
        <v>4.7509999999999986</v>
      </c>
      <c r="L168" s="8">
        <v>117.99400000000001</v>
      </c>
      <c r="M168" s="8">
        <v>0.38162109937793459</v>
      </c>
      <c r="N168" s="11">
        <v>0.96994098360655745</v>
      </c>
      <c r="O168" s="8">
        <v>114</v>
      </c>
      <c r="P168" s="8">
        <v>82.98</v>
      </c>
      <c r="Q168" s="8">
        <v>81.37</v>
      </c>
      <c r="R168" s="11">
        <v>1.9786161976158345E-2</v>
      </c>
      <c r="S168" s="9">
        <f>+P168*365/12</f>
        <v>2523.9749999999999</v>
      </c>
      <c r="T168" s="9">
        <f>+Q168*30.4166666666667</f>
        <v>2475.0041666666693</v>
      </c>
      <c r="U168" s="8">
        <v>4.0709999999999997</v>
      </c>
      <c r="V168" s="8">
        <v>4.508</v>
      </c>
      <c r="W168" s="8">
        <v>0</v>
      </c>
      <c r="X168" s="8">
        <v>0.437</v>
      </c>
      <c r="Y168" s="8">
        <v>5.0289999999999999</v>
      </c>
      <c r="Z168" s="8">
        <v>1</v>
      </c>
      <c r="AA168" s="8">
        <v>15.058999999999999</v>
      </c>
      <c r="AB168" s="8">
        <v>10.835000000000001</v>
      </c>
      <c r="AC168" s="8">
        <v>0</v>
      </c>
      <c r="AD168" s="8">
        <v>0</v>
      </c>
      <c r="AE168" s="8">
        <v>18.065999999999999</v>
      </c>
      <c r="AF168" s="8">
        <v>22.613</v>
      </c>
      <c r="AG168" s="8">
        <v>0</v>
      </c>
      <c r="AH168" s="8">
        <v>4.5469999999999997</v>
      </c>
      <c r="AI168" s="10">
        <v>0.72801151667131048</v>
      </c>
      <c r="AJ168">
        <f>+O168*P168</f>
        <v>9459.7200000000012</v>
      </c>
      <c r="AK168" s="8" t="s">
        <v>2064</v>
      </c>
    </row>
    <row r="169" spans="1:37" x14ac:dyDescent="0.35">
      <c r="A169" s="8">
        <v>343102</v>
      </c>
      <c r="B169" s="8">
        <v>14992</v>
      </c>
      <c r="C169" s="8" t="s">
        <v>1164</v>
      </c>
      <c r="D169" s="8" t="s">
        <v>1165</v>
      </c>
      <c r="E169" s="8" t="s">
        <v>1163</v>
      </c>
      <c r="F169" s="8" t="s">
        <v>925</v>
      </c>
      <c r="G169" s="8" t="s">
        <v>41</v>
      </c>
      <c r="H169" s="8" t="s">
        <v>42</v>
      </c>
      <c r="I169" s="8">
        <v>8.6480000000000032</v>
      </c>
      <c r="J169" s="8">
        <v>15.120000000000015</v>
      </c>
      <c r="K169" s="8">
        <v>2.9590000000000005</v>
      </c>
      <c r="L169" s="8">
        <v>69.981000000000009</v>
      </c>
      <c r="M169" s="8">
        <v>0.38191794915762872</v>
      </c>
      <c r="N169" s="11">
        <v>0.97260159817351599</v>
      </c>
      <c r="O169" s="8">
        <v>68</v>
      </c>
      <c r="P169" s="8">
        <v>80.290000000000006</v>
      </c>
      <c r="Q169" s="8">
        <v>78.72</v>
      </c>
      <c r="R169" s="11">
        <v>1.9944105691056979E-2</v>
      </c>
      <c r="S169" s="9">
        <f>+P169*365/12</f>
        <v>2442.1541666666667</v>
      </c>
      <c r="T169" s="9">
        <f>+Q169*30.4166666666667</f>
        <v>2394.4000000000024</v>
      </c>
      <c r="U169" s="8">
        <v>2.367</v>
      </c>
      <c r="V169" s="8">
        <v>2.9580000000000002</v>
      </c>
      <c r="W169" s="8">
        <v>0</v>
      </c>
      <c r="X169" s="8">
        <v>0.59099999999999997</v>
      </c>
      <c r="Y169" s="8">
        <v>2.7490000000000001</v>
      </c>
      <c r="Z169" s="8">
        <v>0</v>
      </c>
      <c r="AA169" s="8">
        <v>8.5920000000000005</v>
      </c>
      <c r="AB169" s="8">
        <v>5.8920000000000003</v>
      </c>
      <c r="AC169" s="8">
        <v>0</v>
      </c>
      <c r="AD169" s="8">
        <v>0</v>
      </c>
      <c r="AE169" s="8">
        <v>10.249000000000001</v>
      </c>
      <c r="AF169" s="8">
        <v>11.843999999999999</v>
      </c>
      <c r="AG169" s="8">
        <v>0</v>
      </c>
      <c r="AH169" s="8">
        <v>1.595</v>
      </c>
      <c r="AI169" s="10">
        <v>0.69400852966750859</v>
      </c>
      <c r="AJ169">
        <f>+O169*P169</f>
        <v>5459.72</v>
      </c>
      <c r="AK169" s="8" t="s">
        <v>2063</v>
      </c>
    </row>
    <row r="170" spans="1:37" x14ac:dyDescent="0.35">
      <c r="A170" s="5">
        <v>259107</v>
      </c>
      <c r="B170" s="5">
        <v>8921</v>
      </c>
      <c r="C170" s="5" t="s">
        <v>871</v>
      </c>
      <c r="D170" s="5" t="s">
        <v>872</v>
      </c>
      <c r="E170" s="5" t="s">
        <v>866</v>
      </c>
      <c r="F170" s="5" t="s">
        <v>541</v>
      </c>
      <c r="G170" s="5" t="s">
        <v>34</v>
      </c>
      <c r="H170" s="5"/>
      <c r="I170" s="5">
        <v>9.6409999999999982</v>
      </c>
      <c r="J170" s="5">
        <v>15.770999999999999</v>
      </c>
      <c r="K170" s="5">
        <v>3.9549999999999992</v>
      </c>
      <c r="L170" s="5">
        <v>76.851000000000013</v>
      </c>
      <c r="M170" s="5">
        <v>0.38212905492446414</v>
      </c>
      <c r="N170" s="12">
        <v>0.99050284810126588</v>
      </c>
      <c r="O170" s="5">
        <v>72</v>
      </c>
      <c r="P170" s="5">
        <v>70.59</v>
      </c>
      <c r="Q170" s="5">
        <v>68.45</v>
      </c>
      <c r="R170" s="12">
        <v>3.1263696128561058E-2</v>
      </c>
      <c r="S170" s="6">
        <f>+P170*365/12</f>
        <v>2147.1125000000002</v>
      </c>
      <c r="T170" s="6">
        <f>+Q170*30.4166666666667</f>
        <v>2082.0208333333358</v>
      </c>
      <c r="U170" s="5">
        <v>2.7290000000000001</v>
      </c>
      <c r="V170" s="5">
        <v>3.4540000000000002</v>
      </c>
      <c r="W170" s="5">
        <v>0</v>
      </c>
      <c r="X170" s="5">
        <v>0.72499999999999998</v>
      </c>
      <c r="Y170" s="5">
        <v>3.2810000000000001</v>
      </c>
      <c r="Z170" s="5">
        <v>0</v>
      </c>
      <c r="AA170" s="5">
        <v>10.262</v>
      </c>
      <c r="AB170" s="5">
        <v>5.8550000000000004</v>
      </c>
      <c r="AC170" s="5">
        <v>1.1259999999999999</v>
      </c>
      <c r="AD170" s="5">
        <v>0</v>
      </c>
      <c r="AE170" s="5">
        <v>12.07</v>
      </c>
      <c r="AF170" s="5">
        <v>17.010999999999999</v>
      </c>
      <c r="AG170" s="5">
        <v>0</v>
      </c>
      <c r="AH170" s="5">
        <v>4.9409999999999998</v>
      </c>
      <c r="AI170" s="7">
        <v>0.77330576450037436</v>
      </c>
      <c r="AJ170">
        <f>+O170*P170</f>
        <v>5082.4800000000005</v>
      </c>
      <c r="AK170" s="8" t="s">
        <v>2065</v>
      </c>
    </row>
    <row r="171" spans="1:37" x14ac:dyDescent="0.35">
      <c r="A171" s="8">
        <v>134102</v>
      </c>
      <c r="B171" s="8">
        <v>3221</v>
      </c>
      <c r="C171" s="8" t="s">
        <v>286</v>
      </c>
      <c r="D171" s="8" t="s">
        <v>287</v>
      </c>
      <c r="E171" s="8" t="s">
        <v>288</v>
      </c>
      <c r="F171" s="8" t="s">
        <v>33</v>
      </c>
      <c r="G171" s="8" t="s">
        <v>41</v>
      </c>
      <c r="H171" s="8" t="s">
        <v>42</v>
      </c>
      <c r="I171" s="8">
        <v>12.622000000000002</v>
      </c>
      <c r="J171" s="8">
        <v>21.356000000000005</v>
      </c>
      <c r="K171" s="8">
        <v>5.391</v>
      </c>
      <c r="L171" s="8">
        <v>102.97099999999999</v>
      </c>
      <c r="M171" s="8">
        <v>0.38233094754833896</v>
      </c>
      <c r="N171" s="11">
        <v>0.98254126984126977</v>
      </c>
      <c r="O171" s="8">
        <v>92</v>
      </c>
      <c r="P171" s="8">
        <v>82.05</v>
      </c>
      <c r="Q171" s="8">
        <v>80.44</v>
      </c>
      <c r="R171" s="11">
        <v>2.0014917951268085E-2</v>
      </c>
      <c r="S171" s="9">
        <f>+P171*365/12</f>
        <v>2495.6875</v>
      </c>
      <c r="T171" s="9">
        <f>+Q171*30.4166666666667</f>
        <v>2446.7166666666694</v>
      </c>
      <c r="U171" s="8">
        <v>3.8769999999999998</v>
      </c>
      <c r="V171" s="8">
        <v>5.3810000000000002</v>
      </c>
      <c r="W171" s="8">
        <v>0</v>
      </c>
      <c r="X171" s="8">
        <v>1.504</v>
      </c>
      <c r="Y171" s="8">
        <v>6.5069999999999997</v>
      </c>
      <c r="Z171" s="8">
        <v>0</v>
      </c>
      <c r="AA171" s="8">
        <v>14.185</v>
      </c>
      <c r="AB171" s="8">
        <v>5.6040000000000001</v>
      </c>
      <c r="AC171" s="8">
        <v>2.0739999999999998</v>
      </c>
      <c r="AD171" s="8">
        <v>0</v>
      </c>
      <c r="AE171" s="8">
        <v>16.739999999999998</v>
      </c>
      <c r="AF171" s="8">
        <v>19.463000000000001</v>
      </c>
      <c r="AG171" s="8">
        <v>0</v>
      </c>
      <c r="AH171" s="8">
        <v>2.7229999999999999</v>
      </c>
      <c r="AI171" s="10">
        <v>0.79946242518288624</v>
      </c>
      <c r="AJ171">
        <f>+O171*P171</f>
        <v>7548.5999999999995</v>
      </c>
      <c r="AK171" s="8" t="s">
        <v>2065</v>
      </c>
    </row>
    <row r="172" spans="1:37" x14ac:dyDescent="0.35">
      <c r="A172" s="8">
        <v>155104</v>
      </c>
      <c r="B172" s="8">
        <v>25504</v>
      </c>
      <c r="C172" s="8" t="s">
        <v>411</v>
      </c>
      <c r="D172" s="8" t="s">
        <v>412</v>
      </c>
      <c r="E172" s="8" t="s">
        <v>408</v>
      </c>
      <c r="F172" s="8" t="s">
        <v>33</v>
      </c>
      <c r="G172" s="8" t="s">
        <v>34</v>
      </c>
      <c r="H172" s="8"/>
      <c r="I172" s="8">
        <v>13.780000000000006</v>
      </c>
      <c r="J172" s="8">
        <v>21.986000000000008</v>
      </c>
      <c r="K172" s="8">
        <v>6.0179999999999998</v>
      </c>
      <c r="L172" s="8">
        <v>109.26</v>
      </c>
      <c r="M172" s="8">
        <v>0.38242723778143889</v>
      </c>
      <c r="N172" s="11">
        <v>0.92227570028011197</v>
      </c>
      <c r="O172" s="8">
        <v>119</v>
      </c>
      <c r="P172" s="8">
        <v>85.78</v>
      </c>
      <c r="Q172" s="8">
        <v>84.09</v>
      </c>
      <c r="R172" s="11">
        <v>2.0097514567725128E-2</v>
      </c>
      <c r="S172" s="6">
        <f>+P172*365/12</f>
        <v>2609.1416666666669</v>
      </c>
      <c r="T172" s="6">
        <f>+Q172*30.4166666666667</f>
        <v>2557.7375000000029</v>
      </c>
      <c r="U172" s="8">
        <v>3.7570000000000001</v>
      </c>
      <c r="V172" s="8">
        <v>6.0060000000000002</v>
      </c>
      <c r="W172" s="8">
        <v>0</v>
      </c>
      <c r="X172" s="8">
        <v>2.2490000000000001</v>
      </c>
      <c r="Y172" s="8">
        <v>8.9079999999999995</v>
      </c>
      <c r="Z172" s="8">
        <v>0</v>
      </c>
      <c r="AA172" s="8">
        <v>14.526999999999999</v>
      </c>
      <c r="AB172" s="8">
        <v>4.2439999999999998</v>
      </c>
      <c r="AC172" s="8">
        <v>1.375</v>
      </c>
      <c r="AD172" s="8">
        <v>0</v>
      </c>
      <c r="AE172" s="8">
        <v>16.693000000000001</v>
      </c>
      <c r="AF172" s="8">
        <v>21.585999999999999</v>
      </c>
      <c r="AG172" s="8">
        <v>0</v>
      </c>
      <c r="AH172" s="8">
        <v>4.8929999999999998</v>
      </c>
      <c r="AI172" s="10">
        <v>0.77743229689067195</v>
      </c>
      <c r="AJ172">
        <f>+O172*P172</f>
        <v>10207.82</v>
      </c>
      <c r="AK172" s="8" t="s">
        <v>2065</v>
      </c>
    </row>
    <row r="173" spans="1:37" x14ac:dyDescent="0.35">
      <c r="A173" s="8">
        <v>102117</v>
      </c>
      <c r="B173" s="8">
        <v>3203</v>
      </c>
      <c r="C173" s="8" t="s">
        <v>55</v>
      </c>
      <c r="D173" s="8" t="s">
        <v>56</v>
      </c>
      <c r="E173" s="8" t="s">
        <v>48</v>
      </c>
      <c r="F173" s="8" t="s">
        <v>33</v>
      </c>
      <c r="G173" s="8" t="s">
        <v>52</v>
      </c>
      <c r="H173" s="8" t="s">
        <v>42</v>
      </c>
      <c r="I173" s="8">
        <v>8.5729999999999915</v>
      </c>
      <c r="J173" s="8">
        <v>21.480999999999998</v>
      </c>
      <c r="K173" s="8">
        <v>3.9070000000000009</v>
      </c>
      <c r="L173" s="8">
        <v>88.792000000000002</v>
      </c>
      <c r="M173" s="8">
        <v>0.38247815118479134</v>
      </c>
      <c r="N173" s="11">
        <v>0.93332719298245614</v>
      </c>
      <c r="O173" s="8">
        <v>95</v>
      </c>
      <c r="P173" s="8">
        <v>81.58</v>
      </c>
      <c r="Q173" s="8">
        <v>79.98</v>
      </c>
      <c r="R173" s="11">
        <v>2.0005001250312571E-2</v>
      </c>
      <c r="S173" s="9">
        <f>+P173*365/12</f>
        <v>2481.3916666666669</v>
      </c>
      <c r="T173" s="9">
        <f>+Q173*30.4166666666667</f>
        <v>2432.7250000000026</v>
      </c>
      <c r="U173" s="8">
        <v>2.6880000000000002</v>
      </c>
      <c r="V173" s="8">
        <v>3.9</v>
      </c>
      <c r="W173" s="8">
        <v>0</v>
      </c>
      <c r="X173" s="8">
        <v>1.212</v>
      </c>
      <c r="Y173" s="8">
        <v>3.5640000000000001</v>
      </c>
      <c r="Z173" s="8">
        <v>0</v>
      </c>
      <c r="AA173" s="8">
        <v>9.4730000000000008</v>
      </c>
      <c r="AB173" s="8">
        <v>4.9960000000000004</v>
      </c>
      <c r="AC173" s="8">
        <v>0.91300000000000003</v>
      </c>
      <c r="AD173" s="8">
        <v>0</v>
      </c>
      <c r="AE173" s="8">
        <v>11.36</v>
      </c>
      <c r="AF173" s="8">
        <v>20.074999999999999</v>
      </c>
      <c r="AG173" s="8">
        <v>0</v>
      </c>
      <c r="AH173" s="8">
        <v>8.7149999999999999</v>
      </c>
      <c r="AI173" s="10">
        <v>0.62538183837822825</v>
      </c>
      <c r="AJ173">
        <f>+O173*P173</f>
        <v>7750.0999999999995</v>
      </c>
      <c r="AK173" s="8" t="s">
        <v>2062</v>
      </c>
    </row>
    <row r="174" spans="1:37" x14ac:dyDescent="0.35">
      <c r="A174" s="8">
        <v>213104</v>
      </c>
      <c r="B174" s="8">
        <v>18599</v>
      </c>
      <c r="C174" s="8" t="s">
        <v>617</v>
      </c>
      <c r="D174" s="8" t="s">
        <v>618</v>
      </c>
      <c r="E174" s="8" t="s">
        <v>616</v>
      </c>
      <c r="F174" s="8" t="s">
        <v>541</v>
      </c>
      <c r="G174" s="8" t="s">
        <v>34</v>
      </c>
      <c r="H174" s="8" t="s">
        <v>35</v>
      </c>
      <c r="I174" s="8">
        <v>10.289999999999997</v>
      </c>
      <c r="J174" s="8">
        <v>23.252999999999975</v>
      </c>
      <c r="K174" s="8">
        <v>5.516</v>
      </c>
      <c r="L174" s="8">
        <v>101.999</v>
      </c>
      <c r="M174" s="8">
        <v>0.3829351268149685</v>
      </c>
      <c r="N174" s="11">
        <v>0.97222539682539677</v>
      </c>
      <c r="O174" s="8">
        <v>82</v>
      </c>
      <c r="P174" s="8">
        <v>86.85</v>
      </c>
      <c r="Q174" s="8">
        <v>85.17</v>
      </c>
      <c r="R174" s="11">
        <v>1.9725255371609629E-2</v>
      </c>
      <c r="S174" s="9">
        <f>+P174*365/12</f>
        <v>2641.6874999999995</v>
      </c>
      <c r="T174" s="9">
        <f>+Q174*30.4166666666667</f>
        <v>2590.5875000000028</v>
      </c>
      <c r="U174" s="8">
        <v>3.7909999999999999</v>
      </c>
      <c r="V174" s="8">
        <v>5.5110000000000001</v>
      </c>
      <c r="W174" s="8">
        <v>0</v>
      </c>
      <c r="X174" s="8">
        <v>1.72</v>
      </c>
      <c r="Y174" s="8">
        <v>2.2559999999999998</v>
      </c>
      <c r="Z174" s="8">
        <v>0</v>
      </c>
      <c r="AA174" s="8">
        <v>13.097</v>
      </c>
      <c r="AB174" s="8">
        <v>8.0250000000000004</v>
      </c>
      <c r="AC174" s="8">
        <v>2.8159999999999998</v>
      </c>
      <c r="AD174" s="8">
        <v>0</v>
      </c>
      <c r="AE174" s="8">
        <v>15.782</v>
      </c>
      <c r="AF174" s="8">
        <v>21.013999999999999</v>
      </c>
      <c r="AG174" s="8">
        <v>0</v>
      </c>
      <c r="AH174" s="8">
        <v>5.2320000000000002</v>
      </c>
      <c r="AI174" s="10">
        <v>0.77398826413950794</v>
      </c>
      <c r="AJ174">
        <f>+O174*P174</f>
        <v>7121.7</v>
      </c>
      <c r="AK174" s="18" t="s">
        <v>2065</v>
      </c>
    </row>
    <row r="175" spans="1:37" x14ac:dyDescent="0.35">
      <c r="A175" s="8">
        <v>317101</v>
      </c>
      <c r="B175" s="8">
        <v>9573</v>
      </c>
      <c r="C175" s="8" t="s">
        <v>1029</v>
      </c>
      <c r="D175" s="8" t="s">
        <v>1030</v>
      </c>
      <c r="E175" s="8" t="s">
        <v>1031</v>
      </c>
      <c r="F175" s="8" t="s">
        <v>925</v>
      </c>
      <c r="G175" s="8" t="s">
        <v>34</v>
      </c>
      <c r="H175" s="8" t="s">
        <v>35</v>
      </c>
      <c r="I175" s="8">
        <v>10.066999999999998</v>
      </c>
      <c r="J175" s="8">
        <v>15.182000000000013</v>
      </c>
      <c r="K175" s="8">
        <v>2.7399999999999998</v>
      </c>
      <c r="L175" s="8">
        <v>72.70999999999998</v>
      </c>
      <c r="M175" s="8">
        <v>0.38494017329115687</v>
      </c>
      <c r="N175" s="11">
        <v>0.97148815789473675</v>
      </c>
      <c r="O175" s="8">
        <v>67</v>
      </c>
      <c r="P175" s="8">
        <v>86.17</v>
      </c>
      <c r="Q175" s="8">
        <v>84.49</v>
      </c>
      <c r="R175" s="11">
        <v>1.988400994200501E-2</v>
      </c>
      <c r="S175" s="9">
        <f>+P175*365/12</f>
        <v>2621.0041666666666</v>
      </c>
      <c r="T175" s="9">
        <f>+Q175*30.4166666666667</f>
        <v>2569.9041666666694</v>
      </c>
      <c r="U175" s="8">
        <v>2.766</v>
      </c>
      <c r="V175" s="8">
        <v>2.74</v>
      </c>
      <c r="W175" s="8">
        <v>2.5999999999999999E-2</v>
      </c>
      <c r="X175" s="8">
        <v>0</v>
      </c>
      <c r="Y175" s="8">
        <v>2.3820000000000001</v>
      </c>
      <c r="Z175" s="8">
        <v>0</v>
      </c>
      <c r="AA175" s="8">
        <v>10.398999999999999</v>
      </c>
      <c r="AB175" s="8">
        <v>7.6790000000000003</v>
      </c>
      <c r="AC175" s="8">
        <v>0.33800000000000002</v>
      </c>
      <c r="AD175" s="8">
        <v>0</v>
      </c>
      <c r="AE175" s="8">
        <v>11.974</v>
      </c>
      <c r="AF175" s="8">
        <v>15.439</v>
      </c>
      <c r="AG175" s="8">
        <v>0</v>
      </c>
      <c r="AH175" s="8">
        <v>3.4649999999999999</v>
      </c>
      <c r="AI175" s="10">
        <v>0.86168676579635484</v>
      </c>
      <c r="AJ175">
        <f>+O175*P175</f>
        <v>5773.39</v>
      </c>
      <c r="AK175" s="8" t="s">
        <v>2067</v>
      </c>
    </row>
    <row r="176" spans="1:37" x14ac:dyDescent="0.35">
      <c r="A176" s="8">
        <v>344102</v>
      </c>
      <c r="B176" s="8">
        <v>3561</v>
      </c>
      <c r="C176" s="8" t="s">
        <v>1166</v>
      </c>
      <c r="D176" s="8" t="s">
        <v>1167</v>
      </c>
      <c r="E176" s="8" t="s">
        <v>1168</v>
      </c>
      <c r="F176" s="8" t="s">
        <v>925</v>
      </c>
      <c r="G176" s="8" t="s">
        <v>34</v>
      </c>
      <c r="H176" s="8" t="s">
        <v>35</v>
      </c>
      <c r="I176" s="8">
        <v>9.0109999999999992</v>
      </c>
      <c r="J176" s="8">
        <v>17.703999999999994</v>
      </c>
      <c r="K176" s="8">
        <v>2.3620000000000001</v>
      </c>
      <c r="L176" s="8">
        <v>75.429000000000016</v>
      </c>
      <c r="M176" s="8">
        <v>0.38548834002837085</v>
      </c>
      <c r="N176" s="11">
        <v>0.92478739837398372</v>
      </c>
      <c r="O176" s="8">
        <v>66</v>
      </c>
      <c r="P176" s="8">
        <v>84.28</v>
      </c>
      <c r="Q176" s="8">
        <v>82.63</v>
      </c>
      <c r="R176" s="11">
        <v>1.9968534430594209E-2</v>
      </c>
      <c r="S176" s="6">
        <f>+P176*365/12</f>
        <v>2563.5166666666669</v>
      </c>
      <c r="T176" s="6">
        <f>+Q176*30.4166666666667</f>
        <v>2513.3291666666692</v>
      </c>
      <c r="U176" s="8">
        <v>2.4500000000000002</v>
      </c>
      <c r="V176" s="8">
        <v>2.359</v>
      </c>
      <c r="W176" s="8">
        <v>9.0999999999999998E-2</v>
      </c>
      <c r="X176" s="8">
        <v>0</v>
      </c>
      <c r="Y176" s="8">
        <v>1.9239999999999999</v>
      </c>
      <c r="Z176" s="8">
        <v>0</v>
      </c>
      <c r="AA176" s="8">
        <v>9.2330000000000005</v>
      </c>
      <c r="AB176" s="8">
        <v>7.0830000000000002</v>
      </c>
      <c r="AC176" s="8">
        <v>0.22600000000000001</v>
      </c>
      <c r="AD176" s="8">
        <v>0</v>
      </c>
      <c r="AE176" s="8">
        <v>10.93</v>
      </c>
      <c r="AF176" s="8">
        <v>15.427</v>
      </c>
      <c r="AG176" s="8">
        <v>0</v>
      </c>
      <c r="AH176" s="8">
        <v>4.4969999999999999</v>
      </c>
      <c r="AI176" s="10">
        <v>0.67159077963012193</v>
      </c>
      <c r="AJ176">
        <f>+O176*P176</f>
        <v>5562.4800000000005</v>
      </c>
      <c r="AK176" s="8" t="s">
        <v>2063</v>
      </c>
    </row>
    <row r="177" spans="1:37" x14ac:dyDescent="0.35">
      <c r="A177" s="5">
        <v>401112</v>
      </c>
      <c r="B177" s="5">
        <v>8157</v>
      </c>
      <c r="C177" s="5" t="s">
        <v>1182</v>
      </c>
      <c r="D177" s="5" t="s">
        <v>1183</v>
      </c>
      <c r="E177" s="5" t="s">
        <v>1171</v>
      </c>
      <c r="F177" s="5" t="s">
        <v>535</v>
      </c>
      <c r="G177" s="5" t="s">
        <v>34</v>
      </c>
      <c r="H177" s="5" t="s">
        <v>269</v>
      </c>
      <c r="I177" s="5">
        <v>17.724999999999994</v>
      </c>
      <c r="J177" s="5">
        <v>23.393000000000011</v>
      </c>
      <c r="K177" s="5">
        <v>4.0389999999999997</v>
      </c>
      <c r="L177" s="5">
        <v>117.08800000000001</v>
      </c>
      <c r="M177" s="5">
        <v>0.38566719048920478</v>
      </c>
      <c r="N177" s="12">
        <v>0.98680277777777758</v>
      </c>
      <c r="O177" s="5">
        <v>92</v>
      </c>
      <c r="P177" s="5">
        <v>85.95</v>
      </c>
      <c r="Q177" s="5">
        <v>84.27</v>
      </c>
      <c r="R177" s="12">
        <v>1.9935920256318962E-2</v>
      </c>
      <c r="S177" s="6">
        <f>+P177*365/12</f>
        <v>2614.3125</v>
      </c>
      <c r="T177" s="6">
        <f>+Q177*30.4166666666667</f>
        <v>2563.2125000000028</v>
      </c>
      <c r="U177" s="5">
        <v>4.1379999999999999</v>
      </c>
      <c r="V177" s="5">
        <v>4.0380000000000003</v>
      </c>
      <c r="W177" s="5">
        <v>0.1</v>
      </c>
      <c r="X177" s="5">
        <v>0</v>
      </c>
      <c r="Y177" s="5">
        <v>4.1029999999999998</v>
      </c>
      <c r="Z177" s="5">
        <v>2</v>
      </c>
      <c r="AA177" s="5">
        <v>15.407</v>
      </c>
      <c r="AB177" s="5">
        <v>13.615</v>
      </c>
      <c r="AC177" s="5">
        <v>0</v>
      </c>
      <c r="AD177" s="5">
        <v>0</v>
      </c>
      <c r="AE177" s="5">
        <v>18.119</v>
      </c>
      <c r="AF177" s="5">
        <v>21.100999999999999</v>
      </c>
      <c r="AG177" s="5">
        <v>0</v>
      </c>
      <c r="AH177" s="5">
        <v>2.9820000000000002</v>
      </c>
      <c r="AI177" s="7">
        <v>0.74569512876517496</v>
      </c>
      <c r="AJ177">
        <f>+O177*P177</f>
        <v>7907.4000000000005</v>
      </c>
      <c r="AK177" s="8" t="s">
        <v>2064</v>
      </c>
    </row>
    <row r="178" spans="1:37" x14ac:dyDescent="0.35">
      <c r="A178" s="8">
        <v>246102</v>
      </c>
      <c r="B178" s="8">
        <v>15089</v>
      </c>
      <c r="C178" s="8" t="s">
        <v>801</v>
      </c>
      <c r="D178" s="8" t="s">
        <v>802</v>
      </c>
      <c r="E178" s="8" t="s">
        <v>800</v>
      </c>
      <c r="F178" s="8" t="s">
        <v>541</v>
      </c>
      <c r="G178" s="8" t="s">
        <v>34</v>
      </c>
      <c r="H178" s="8" t="s">
        <v>35</v>
      </c>
      <c r="I178" s="8">
        <v>8.9310000000000009</v>
      </c>
      <c r="J178" s="8">
        <v>15.647000000000004</v>
      </c>
      <c r="K178" s="8">
        <v>4.0070000000000006</v>
      </c>
      <c r="L178" s="8">
        <v>74.070999999999998</v>
      </c>
      <c r="M178" s="8">
        <v>0.38591351541088964</v>
      </c>
      <c r="N178" s="11">
        <v>0.98778333333333324</v>
      </c>
      <c r="O178" s="8">
        <v>59</v>
      </c>
      <c r="P178" s="8">
        <v>73.34</v>
      </c>
      <c r="Q178" s="8">
        <v>71.900000000000006</v>
      </c>
      <c r="R178" s="11">
        <v>2.0027816411682942E-2</v>
      </c>
      <c r="S178" s="9">
        <f>+P178*365/12</f>
        <v>2230.7583333333337</v>
      </c>
      <c r="T178" s="9">
        <f>+Q178*30.4166666666667</f>
        <v>2186.9583333333358</v>
      </c>
      <c r="U178" s="8">
        <v>2.573</v>
      </c>
      <c r="V178" s="8">
        <v>4.0069999999999997</v>
      </c>
      <c r="W178" s="8">
        <v>0</v>
      </c>
      <c r="X178" s="8">
        <v>1.4339999999999999</v>
      </c>
      <c r="Y178" s="8">
        <v>2.5259999999999998</v>
      </c>
      <c r="Z178" s="8">
        <v>0</v>
      </c>
      <c r="AA178" s="8">
        <v>10.076000000000001</v>
      </c>
      <c r="AB178" s="8">
        <v>5.94</v>
      </c>
      <c r="AC178" s="8">
        <v>1.61</v>
      </c>
      <c r="AD178" s="8">
        <v>0</v>
      </c>
      <c r="AE178" s="8">
        <v>11.817</v>
      </c>
      <c r="AF178" s="8">
        <v>14.994999999999999</v>
      </c>
      <c r="AG178" s="8">
        <v>0</v>
      </c>
      <c r="AH178" s="8">
        <v>3.1779999999999999</v>
      </c>
      <c r="AI178" s="10">
        <v>0.76553484243231251</v>
      </c>
      <c r="AJ178">
        <f>+O178*P178</f>
        <v>4327.0600000000004</v>
      </c>
      <c r="AK178" s="8" t="s">
        <v>2065</v>
      </c>
    </row>
    <row r="179" spans="1:37" x14ac:dyDescent="0.35">
      <c r="A179" s="8">
        <v>154102</v>
      </c>
      <c r="B179" s="8">
        <v>3190</v>
      </c>
      <c r="C179" s="8" t="s">
        <v>404</v>
      </c>
      <c r="D179" s="8" t="s">
        <v>405</v>
      </c>
      <c r="E179" s="8" t="s">
        <v>403</v>
      </c>
      <c r="F179" s="8" t="s">
        <v>33</v>
      </c>
      <c r="G179" s="8" t="s">
        <v>34</v>
      </c>
      <c r="H179" s="8" t="s">
        <v>35</v>
      </c>
      <c r="I179" s="8">
        <v>8.8229999999999951</v>
      </c>
      <c r="J179" s="8">
        <v>15.132</v>
      </c>
      <c r="K179" s="8">
        <v>2.1830000000000003</v>
      </c>
      <c r="L179" s="8">
        <v>67.639999999999986</v>
      </c>
      <c r="M179" s="8">
        <v>0.38642814902424599</v>
      </c>
      <c r="N179" s="11">
        <v>0.8708217300633968</v>
      </c>
      <c r="O179" s="8">
        <v>81</v>
      </c>
      <c r="P179" s="8">
        <v>84.62</v>
      </c>
      <c r="Q179" s="8">
        <v>82.96</v>
      </c>
      <c r="R179" s="11">
        <v>2.0009643201543081E-2</v>
      </c>
      <c r="S179" s="9">
        <f>+P179*365/12</f>
        <v>2573.8583333333336</v>
      </c>
      <c r="T179" s="9">
        <f>+Q179*30.4166666666667</f>
        <v>2523.3666666666691</v>
      </c>
      <c r="U179" s="8">
        <v>2.3119999999999998</v>
      </c>
      <c r="V179" s="8">
        <v>2.1829999999999998</v>
      </c>
      <c r="W179" s="8">
        <v>0.129</v>
      </c>
      <c r="X179" s="8">
        <v>0</v>
      </c>
      <c r="Y179" s="8">
        <v>5.242</v>
      </c>
      <c r="Z179" s="8">
        <v>0</v>
      </c>
      <c r="AA179" s="8">
        <v>9.0570000000000004</v>
      </c>
      <c r="AB179" s="8">
        <v>3.5750000000000002</v>
      </c>
      <c r="AC179" s="8">
        <v>0.24</v>
      </c>
      <c r="AD179" s="8">
        <v>0</v>
      </c>
      <c r="AE179" s="8">
        <v>10.391999999999999</v>
      </c>
      <c r="AF179" s="8">
        <v>13.769</v>
      </c>
      <c r="AG179" s="8">
        <v>0</v>
      </c>
      <c r="AH179" s="8">
        <v>3.3769999999999998</v>
      </c>
      <c r="AI179" s="10">
        <v>0.76604965774231437</v>
      </c>
      <c r="AJ179">
        <f>+O179*P179</f>
        <v>6854.22</v>
      </c>
      <c r="AK179" s="8" t="s">
        <v>2065</v>
      </c>
    </row>
    <row r="180" spans="1:37" x14ac:dyDescent="0.35">
      <c r="A180" s="8">
        <v>232101</v>
      </c>
      <c r="B180" s="8">
        <v>3776</v>
      </c>
      <c r="C180" s="8" t="s">
        <v>712</v>
      </c>
      <c r="D180" s="8" t="s">
        <v>713</v>
      </c>
      <c r="E180" s="8" t="s">
        <v>714</v>
      </c>
      <c r="F180" s="8" t="s">
        <v>541</v>
      </c>
      <c r="G180" s="8" t="s">
        <v>34</v>
      </c>
      <c r="H180" s="8" t="s">
        <v>35</v>
      </c>
      <c r="I180" s="8">
        <v>12.148999999999997</v>
      </c>
      <c r="J180" s="8">
        <v>18.227999999999994</v>
      </c>
      <c r="K180" s="8">
        <v>5.8029999999999999</v>
      </c>
      <c r="L180" s="8">
        <v>93.344999999999999</v>
      </c>
      <c r="M180" s="8">
        <v>0.38759440784187682</v>
      </c>
      <c r="N180" s="11">
        <v>0.94451105442176875</v>
      </c>
      <c r="O180" s="8">
        <v>87</v>
      </c>
      <c r="P180" s="8">
        <v>79.95</v>
      </c>
      <c r="Q180" s="8">
        <v>68.97</v>
      </c>
      <c r="R180" s="11">
        <v>0.15919965202261865</v>
      </c>
      <c r="S180" s="9">
        <f>+P180*365/12</f>
        <v>2431.8125</v>
      </c>
      <c r="T180" s="9">
        <f>+Q180*30.4166666666667</f>
        <v>2097.8375000000024</v>
      </c>
      <c r="U180" s="8">
        <v>3.55</v>
      </c>
      <c r="V180" s="8">
        <v>5.8010000000000002</v>
      </c>
      <c r="W180" s="8">
        <v>0</v>
      </c>
      <c r="X180" s="8">
        <v>2.2509999999999999</v>
      </c>
      <c r="Y180" s="8">
        <v>3.33</v>
      </c>
      <c r="Z180" s="8">
        <v>0</v>
      </c>
      <c r="AA180" s="8">
        <v>12.958</v>
      </c>
      <c r="AB180" s="8">
        <v>8.8119999999999994</v>
      </c>
      <c r="AC180" s="8">
        <v>0.81599999999999995</v>
      </c>
      <c r="AD180" s="8">
        <v>0</v>
      </c>
      <c r="AE180" s="8">
        <v>15.727</v>
      </c>
      <c r="AF180" s="8">
        <v>17.414000000000001</v>
      </c>
      <c r="AG180" s="8">
        <v>0</v>
      </c>
      <c r="AH180" s="8">
        <v>1.6870000000000001</v>
      </c>
      <c r="AI180" s="10">
        <v>0.79172033669831954</v>
      </c>
      <c r="AJ180">
        <f>+O180*P180</f>
        <v>6955.6500000000005</v>
      </c>
      <c r="AK180" s="8" t="s">
        <v>2065</v>
      </c>
    </row>
    <row r="181" spans="1:37" x14ac:dyDescent="0.35">
      <c r="A181" s="8">
        <v>417126</v>
      </c>
      <c r="B181" s="8">
        <v>3363</v>
      </c>
      <c r="C181" s="8" t="s">
        <v>1327</v>
      </c>
      <c r="D181" s="8" t="s">
        <v>1328</v>
      </c>
      <c r="E181" s="8" t="s">
        <v>1323</v>
      </c>
      <c r="F181" s="8" t="s">
        <v>535</v>
      </c>
      <c r="G181" s="8" t="s">
        <v>34</v>
      </c>
      <c r="H181" s="8" t="s">
        <v>79</v>
      </c>
      <c r="I181" s="8">
        <v>20.633999999999997</v>
      </c>
      <c r="J181" s="8">
        <v>26.654000000000021</v>
      </c>
      <c r="K181" s="8">
        <v>6.3610000000000007</v>
      </c>
      <c r="L181" s="8">
        <v>138.374</v>
      </c>
      <c r="M181" s="8">
        <v>0.38771011895298263</v>
      </c>
      <c r="N181" s="11">
        <v>0.92777499999999979</v>
      </c>
      <c r="O181" s="8">
        <v>124</v>
      </c>
      <c r="P181" s="8">
        <v>79.58</v>
      </c>
      <c r="Q181" s="8">
        <v>78.02</v>
      </c>
      <c r="R181" s="11">
        <v>1.9994873109459244E-2</v>
      </c>
      <c r="S181" s="9">
        <f>+P181*365/12</f>
        <v>2420.5583333333334</v>
      </c>
      <c r="T181" s="9">
        <f>+Q181*30.4166666666667</f>
        <v>2373.1083333333358</v>
      </c>
      <c r="U181" s="8">
        <v>5.4820000000000002</v>
      </c>
      <c r="V181" s="8">
        <v>5.8559999999999999</v>
      </c>
      <c r="W181" s="8">
        <v>0</v>
      </c>
      <c r="X181" s="8">
        <v>0.374</v>
      </c>
      <c r="Y181" s="8">
        <v>9.2720000000000002</v>
      </c>
      <c r="Z181" s="8">
        <v>1</v>
      </c>
      <c r="AA181" s="8">
        <v>18.808</v>
      </c>
      <c r="AB181" s="8">
        <v>10.788</v>
      </c>
      <c r="AC181" s="8">
        <v>0</v>
      </c>
      <c r="AD181" s="8">
        <v>0</v>
      </c>
      <c r="AE181" s="8">
        <v>23.15</v>
      </c>
      <c r="AF181" s="8">
        <v>27.376999999999999</v>
      </c>
      <c r="AG181" s="8">
        <v>0</v>
      </c>
      <c r="AH181" s="8">
        <v>4.2270000000000003</v>
      </c>
      <c r="AI181" s="10">
        <v>0.81186766190825033</v>
      </c>
      <c r="AJ181">
        <f>+O181*P181</f>
        <v>9867.92</v>
      </c>
      <c r="AK181" s="8" t="s">
        <v>2066</v>
      </c>
    </row>
    <row r="182" spans="1:37" x14ac:dyDescent="0.35">
      <c r="A182" s="8">
        <v>103103</v>
      </c>
      <c r="B182" s="8">
        <v>3618</v>
      </c>
      <c r="C182" s="8" t="s">
        <v>97</v>
      </c>
      <c r="D182" s="8" t="s">
        <v>98</v>
      </c>
      <c r="E182" s="8" t="s">
        <v>96</v>
      </c>
      <c r="F182" s="8" t="s">
        <v>33</v>
      </c>
      <c r="G182" s="8" t="s">
        <v>52</v>
      </c>
      <c r="H182" s="8" t="s">
        <v>42</v>
      </c>
      <c r="I182" s="8">
        <v>11.651999999999994</v>
      </c>
      <c r="J182" s="8">
        <v>33.158000000000072</v>
      </c>
      <c r="K182" s="8">
        <v>6.5599999999999987</v>
      </c>
      <c r="L182" s="8">
        <v>132.31800000000004</v>
      </c>
      <c r="M182" s="8">
        <v>0.38823138197373031</v>
      </c>
      <c r="N182" s="11">
        <v>0.90822162162162157</v>
      </c>
      <c r="O182" s="8">
        <v>144</v>
      </c>
      <c r="P182" s="8">
        <v>81.209999999999994</v>
      </c>
      <c r="Q182" s="8">
        <v>79.62</v>
      </c>
      <c r="R182" s="11">
        <v>1.9969856819894272E-2</v>
      </c>
      <c r="S182" s="9">
        <f>+P182*365/12</f>
        <v>2470.1374999999998</v>
      </c>
      <c r="T182" s="9">
        <f>+Q182*30.4166666666667</f>
        <v>2421.7750000000028</v>
      </c>
      <c r="U182" s="8">
        <v>4.5380000000000003</v>
      </c>
      <c r="V182" s="8">
        <v>6.5570000000000004</v>
      </c>
      <c r="W182" s="8">
        <v>0</v>
      </c>
      <c r="X182" s="8">
        <v>2.0190000000000001</v>
      </c>
      <c r="Y182" s="8">
        <v>5.4210000000000003</v>
      </c>
      <c r="Z182" s="8">
        <v>0</v>
      </c>
      <c r="AA182" s="8">
        <v>16.433</v>
      </c>
      <c r="AB182" s="8">
        <v>6.1920000000000002</v>
      </c>
      <c r="AC182" s="8">
        <v>4.82</v>
      </c>
      <c r="AD182" s="8">
        <v>0</v>
      </c>
      <c r="AE182" s="8">
        <v>19.497</v>
      </c>
      <c r="AF182" s="8">
        <v>29.37</v>
      </c>
      <c r="AG182" s="8">
        <v>0</v>
      </c>
      <c r="AH182" s="8">
        <v>9.8729999999999993</v>
      </c>
      <c r="AI182" s="10">
        <v>0.73016269816469803</v>
      </c>
      <c r="AJ182">
        <f>+O182*P182</f>
        <v>11694.24</v>
      </c>
      <c r="AK182" s="8" t="s">
        <v>2064</v>
      </c>
    </row>
    <row r="183" spans="1:37" x14ac:dyDescent="0.35">
      <c r="A183" s="8">
        <v>415103</v>
      </c>
      <c r="B183" s="8">
        <v>3215</v>
      </c>
      <c r="C183" s="8" t="s">
        <v>1289</v>
      </c>
      <c r="D183" s="8" t="s">
        <v>1290</v>
      </c>
      <c r="E183" s="8" t="s">
        <v>1288</v>
      </c>
      <c r="F183" s="8" t="s">
        <v>535</v>
      </c>
      <c r="G183" s="8" t="s">
        <v>34</v>
      </c>
      <c r="H183" s="8" t="s">
        <v>202</v>
      </c>
      <c r="I183" s="8">
        <v>24.23400000000002</v>
      </c>
      <c r="J183" s="8">
        <v>31.337999999999994</v>
      </c>
      <c r="K183" s="8">
        <v>9.746000000000004</v>
      </c>
      <c r="L183" s="8">
        <v>168.244</v>
      </c>
      <c r="M183" s="8">
        <v>0.38823375573571733</v>
      </c>
      <c r="N183" s="11">
        <v>0.96047619047619037</v>
      </c>
      <c r="O183" s="8">
        <v>161</v>
      </c>
      <c r="P183" s="8">
        <v>78.25</v>
      </c>
      <c r="Q183" s="8">
        <v>76.75</v>
      </c>
      <c r="R183" s="11">
        <v>1.9543973941368087E-2</v>
      </c>
      <c r="S183" s="9">
        <f>+P183*365/12</f>
        <v>2380.1041666666665</v>
      </c>
      <c r="T183" s="9">
        <f>+Q183*30.4166666666667</f>
        <v>2334.4791666666692</v>
      </c>
      <c r="U183" s="8">
        <v>6.3979999999999997</v>
      </c>
      <c r="V183" s="8">
        <v>9.3320000000000007</v>
      </c>
      <c r="W183" s="8">
        <v>0</v>
      </c>
      <c r="X183" s="8">
        <v>2.9340000000000002</v>
      </c>
      <c r="Y183" s="8">
        <v>5.37</v>
      </c>
      <c r="Z183" s="8">
        <v>1</v>
      </c>
      <c r="AA183" s="8">
        <v>23.302</v>
      </c>
      <c r="AB183" s="8">
        <v>18.847999999999999</v>
      </c>
      <c r="AC183" s="8">
        <v>0</v>
      </c>
      <c r="AD183" s="8">
        <v>0</v>
      </c>
      <c r="AE183" s="8">
        <v>27.814</v>
      </c>
      <c r="AF183" s="8">
        <v>29.425000000000001</v>
      </c>
      <c r="AG183" s="8">
        <v>0</v>
      </c>
      <c r="AH183" s="8">
        <v>1.611</v>
      </c>
      <c r="AI183" s="10">
        <v>0.81488055496751288</v>
      </c>
      <c r="AJ183">
        <f>+O183*P183</f>
        <v>12598.25</v>
      </c>
      <c r="AK183" s="8" t="s">
        <v>2066</v>
      </c>
    </row>
    <row r="184" spans="1:37" x14ac:dyDescent="0.35">
      <c r="A184" s="8">
        <v>165101</v>
      </c>
      <c r="B184" s="8">
        <v>3377</v>
      </c>
      <c r="C184" s="8" t="s">
        <v>460</v>
      </c>
      <c r="D184" s="8" t="s">
        <v>461</v>
      </c>
      <c r="E184" s="8" t="s">
        <v>462</v>
      </c>
      <c r="F184" s="8" t="s">
        <v>33</v>
      </c>
      <c r="G184" s="8" t="s">
        <v>41</v>
      </c>
      <c r="H184" s="8" t="s">
        <v>42</v>
      </c>
      <c r="I184" s="8">
        <v>13.453999999999992</v>
      </c>
      <c r="J184" s="8">
        <v>36.228000000000009</v>
      </c>
      <c r="K184" s="8">
        <v>5.8739999999999997</v>
      </c>
      <c r="L184" s="8">
        <v>143.02100000000002</v>
      </c>
      <c r="M184" s="8">
        <v>0.38844645191964816</v>
      </c>
      <c r="N184" s="11">
        <v>0.96733581081081077</v>
      </c>
      <c r="O184" s="8">
        <v>138</v>
      </c>
      <c r="P184" s="8">
        <v>68.34</v>
      </c>
      <c r="Q184" s="8">
        <v>65.709999999999994</v>
      </c>
      <c r="R184" s="11">
        <v>4.0024349414092386E-2</v>
      </c>
      <c r="S184" s="6">
        <f>+P184*365/12</f>
        <v>2078.6750000000002</v>
      </c>
      <c r="T184" s="6">
        <f>+Q184*30.4166666666667</f>
        <v>1998.6791666666686</v>
      </c>
      <c r="U184" s="8">
        <v>4.6459999999999999</v>
      </c>
      <c r="V184" s="8">
        <v>5.3710000000000004</v>
      </c>
      <c r="W184" s="8">
        <v>0</v>
      </c>
      <c r="X184" s="8">
        <v>0.72499999999999998</v>
      </c>
      <c r="Y184" s="8">
        <v>4.931</v>
      </c>
      <c r="Z184" s="8">
        <v>0</v>
      </c>
      <c r="AA184" s="8">
        <v>16.754999999999999</v>
      </c>
      <c r="AB184" s="8">
        <v>7.5190000000000001</v>
      </c>
      <c r="AC184" s="8">
        <v>4.3049999999999997</v>
      </c>
      <c r="AD184" s="8">
        <v>0</v>
      </c>
      <c r="AE184" s="8">
        <v>20.100000000000001</v>
      </c>
      <c r="AF184" s="8">
        <v>31.341999999999999</v>
      </c>
      <c r="AG184" s="8">
        <v>0</v>
      </c>
      <c r="AH184" s="8">
        <v>11.242000000000001</v>
      </c>
      <c r="AI184" s="10">
        <v>0.66568226711779555</v>
      </c>
      <c r="AJ184">
        <f>+O184*P184</f>
        <v>9430.92</v>
      </c>
      <c r="AK184" s="8" t="s">
        <v>2063</v>
      </c>
    </row>
    <row r="185" spans="1:37" x14ac:dyDescent="0.35">
      <c r="A185" s="8">
        <v>135102</v>
      </c>
      <c r="B185" s="8">
        <v>26037</v>
      </c>
      <c r="C185" s="8" t="s">
        <v>292</v>
      </c>
      <c r="D185" s="8" t="s">
        <v>293</v>
      </c>
      <c r="E185" s="8" t="s">
        <v>291</v>
      </c>
      <c r="F185" s="8" t="s">
        <v>33</v>
      </c>
      <c r="G185" s="8" t="s">
        <v>34</v>
      </c>
      <c r="H185" s="8" t="s">
        <v>93</v>
      </c>
      <c r="I185" s="8">
        <v>8.0439999999999987</v>
      </c>
      <c r="J185" s="8">
        <v>15.641999999999992</v>
      </c>
      <c r="K185" s="8">
        <v>3.9449999999999998</v>
      </c>
      <c r="L185" s="8">
        <v>71.033000000000001</v>
      </c>
      <c r="M185" s="8">
        <v>0.38898821674432998</v>
      </c>
      <c r="N185" s="11">
        <v>0.95555833333333329</v>
      </c>
      <c r="O185" s="8">
        <v>69</v>
      </c>
      <c r="P185" s="8">
        <v>85.31</v>
      </c>
      <c r="Q185" s="8">
        <v>86.62</v>
      </c>
      <c r="R185" s="11">
        <v>-1.5123528053567314E-2</v>
      </c>
      <c r="S185" s="9">
        <f>+P185*365/12</f>
        <v>2594.8458333333333</v>
      </c>
      <c r="T185" s="9">
        <f>+Q185*30.4166666666667</f>
        <v>2634.6916666666698</v>
      </c>
      <c r="U185" s="8">
        <v>2.5339999999999998</v>
      </c>
      <c r="V185" s="8">
        <v>3.9369999999999998</v>
      </c>
      <c r="W185" s="8">
        <v>0</v>
      </c>
      <c r="X185" s="8">
        <v>1.403</v>
      </c>
      <c r="Y185" s="8">
        <v>2.59</v>
      </c>
      <c r="Z185" s="8">
        <v>0</v>
      </c>
      <c r="AA185" s="8">
        <v>9.3539999999999992</v>
      </c>
      <c r="AB185" s="8">
        <v>5.452</v>
      </c>
      <c r="AC185" s="8">
        <v>1.3120000000000001</v>
      </c>
      <c r="AD185" s="8">
        <v>0</v>
      </c>
      <c r="AE185" s="8">
        <v>10.939</v>
      </c>
      <c r="AF185" s="8">
        <v>15.621</v>
      </c>
      <c r="AG185" s="8">
        <v>0</v>
      </c>
      <c r="AH185" s="8">
        <v>4.6820000000000004</v>
      </c>
      <c r="AI185" s="10">
        <v>0.7604509754243729</v>
      </c>
      <c r="AJ185">
        <f>+O185*P185</f>
        <v>5886.39</v>
      </c>
      <c r="AK185" s="8" t="s">
        <v>2065</v>
      </c>
    </row>
    <row r="186" spans="1:37" x14ac:dyDescent="0.35">
      <c r="A186" s="5">
        <v>315107</v>
      </c>
      <c r="B186" s="5">
        <v>3849</v>
      </c>
      <c r="C186" s="5" t="s">
        <v>1013</v>
      </c>
      <c r="D186" s="5" t="s">
        <v>1014</v>
      </c>
      <c r="E186" s="5" t="s">
        <v>1015</v>
      </c>
      <c r="F186" s="5" t="s">
        <v>925</v>
      </c>
      <c r="G186" s="5" t="s">
        <v>34</v>
      </c>
      <c r="H186" s="5" t="s">
        <v>35</v>
      </c>
      <c r="I186" s="5">
        <v>12.693000000000001</v>
      </c>
      <c r="J186" s="5">
        <v>23.133999999999986</v>
      </c>
      <c r="K186" s="5">
        <v>5.7400000000000011</v>
      </c>
      <c r="L186" s="5">
        <v>106.79500000000002</v>
      </c>
      <c r="M186" s="5">
        <v>0.38922234186993754</v>
      </c>
      <c r="N186" s="12">
        <v>0.97651136363636371</v>
      </c>
      <c r="O186" s="5">
        <v>99</v>
      </c>
      <c r="P186" s="5">
        <v>83.27</v>
      </c>
      <c r="Q186" s="5">
        <v>81.48</v>
      </c>
      <c r="R186" s="12">
        <v>2.1968581246931684E-2</v>
      </c>
      <c r="S186" s="6">
        <f>+P186*365/12</f>
        <v>2532.7958333333331</v>
      </c>
      <c r="T186" s="6">
        <f>+Q186*30.4166666666667</f>
        <v>2478.3500000000026</v>
      </c>
      <c r="U186" s="5">
        <v>3.6920000000000002</v>
      </c>
      <c r="V186" s="5">
        <v>5.7370000000000001</v>
      </c>
      <c r="W186" s="5">
        <v>0</v>
      </c>
      <c r="X186" s="5">
        <v>2.0449999999999999</v>
      </c>
      <c r="Y186" s="5">
        <v>5.6680000000000001</v>
      </c>
      <c r="Z186" s="5">
        <v>0</v>
      </c>
      <c r="AA186" s="5">
        <v>14.256</v>
      </c>
      <c r="AB186" s="5">
        <v>7.0149999999999997</v>
      </c>
      <c r="AC186" s="5">
        <v>1.573</v>
      </c>
      <c r="AD186" s="5">
        <v>0</v>
      </c>
      <c r="AE186" s="5">
        <v>16.408999999999999</v>
      </c>
      <c r="AF186" s="5">
        <v>22.355</v>
      </c>
      <c r="AG186" s="5">
        <v>0</v>
      </c>
      <c r="AH186" s="5">
        <v>5.9459999999999997</v>
      </c>
      <c r="AI186" s="7">
        <v>0.77385566146433438</v>
      </c>
      <c r="AJ186">
        <f>+O186*P186</f>
        <v>8243.73</v>
      </c>
      <c r="AK186" s="8" t="s">
        <v>2065</v>
      </c>
    </row>
    <row r="187" spans="1:37" x14ac:dyDescent="0.35">
      <c r="A187" s="8">
        <v>415104</v>
      </c>
      <c r="B187" s="8">
        <v>3768</v>
      </c>
      <c r="C187" s="8" t="s">
        <v>1291</v>
      </c>
      <c r="D187" s="8" t="s">
        <v>1292</v>
      </c>
      <c r="E187" s="8" t="s">
        <v>1288</v>
      </c>
      <c r="F187" s="8" t="s">
        <v>535</v>
      </c>
      <c r="G187" s="8" t="s">
        <v>34</v>
      </c>
      <c r="H187" s="8" t="s">
        <v>202</v>
      </c>
      <c r="I187" s="8">
        <v>11.846</v>
      </c>
      <c r="J187" s="8">
        <v>6.7680000000000025</v>
      </c>
      <c r="K187" s="8">
        <v>2.67</v>
      </c>
      <c r="L187" s="8">
        <v>54.547000000000011</v>
      </c>
      <c r="M187" s="8">
        <v>0.39019561112435153</v>
      </c>
      <c r="N187" s="11">
        <v>0.89721666666666688</v>
      </c>
      <c r="O187" s="8">
        <v>58</v>
      </c>
      <c r="P187" s="8">
        <v>68.44</v>
      </c>
      <c r="Q187" s="8">
        <v>66.88</v>
      </c>
      <c r="R187" s="11">
        <v>2.3325358851674638E-2</v>
      </c>
      <c r="S187" s="6">
        <f>+P187*365/12</f>
        <v>2081.7166666666667</v>
      </c>
      <c r="T187" s="6">
        <f>+Q187*30.4166666666667</f>
        <v>2034.2666666666687</v>
      </c>
      <c r="U187" s="8">
        <v>1.98</v>
      </c>
      <c r="V187" s="8">
        <v>2.1709999999999998</v>
      </c>
      <c r="W187" s="8">
        <v>0</v>
      </c>
      <c r="X187" s="8">
        <v>0.191</v>
      </c>
      <c r="Y187" s="8">
        <v>4.9530000000000003</v>
      </c>
      <c r="Z187" s="8">
        <v>4</v>
      </c>
      <c r="AA187" s="8">
        <v>7.5970000000000004</v>
      </c>
      <c r="AB187" s="8">
        <v>6.3879999999999999</v>
      </c>
      <c r="AC187" s="8">
        <v>0</v>
      </c>
      <c r="AD187" s="8">
        <v>0</v>
      </c>
      <c r="AE187" s="8">
        <v>8.6839999999999993</v>
      </c>
      <c r="AF187" s="8">
        <v>6.5629999999999997</v>
      </c>
      <c r="AG187" s="8">
        <v>2.121</v>
      </c>
      <c r="AH187" s="8">
        <v>0</v>
      </c>
      <c r="AI187" s="10">
        <v>0.82231759656652359</v>
      </c>
      <c r="AJ187">
        <f>+O187*P187</f>
        <v>3969.52</v>
      </c>
      <c r="AK187" s="8" t="s">
        <v>2066</v>
      </c>
    </row>
    <row r="188" spans="1:37" x14ac:dyDescent="0.35">
      <c r="A188" s="8">
        <v>102104</v>
      </c>
      <c r="B188" s="8">
        <v>3680</v>
      </c>
      <c r="C188" s="8" t="s">
        <v>43</v>
      </c>
      <c r="D188" s="8" t="s">
        <v>44</v>
      </c>
      <c r="E188" s="8" t="s">
        <v>45</v>
      </c>
      <c r="F188" s="8" t="s">
        <v>33</v>
      </c>
      <c r="G188" s="8" t="s">
        <v>41</v>
      </c>
      <c r="H188" s="8" t="s">
        <v>42</v>
      </c>
      <c r="I188" s="8">
        <v>7.0010000000000021</v>
      </c>
      <c r="J188" s="8">
        <v>17.330999999999996</v>
      </c>
      <c r="K188" s="8">
        <v>1.3430000000000002</v>
      </c>
      <c r="L188" s="8">
        <v>65.781000000000006</v>
      </c>
      <c r="M188" s="8">
        <v>0.39031027196302875</v>
      </c>
      <c r="N188" s="11">
        <v>0.92130092592592605</v>
      </c>
      <c r="O188" s="8">
        <v>66</v>
      </c>
      <c r="P188" s="8">
        <v>64.64</v>
      </c>
      <c r="Q188" s="8">
        <v>50</v>
      </c>
      <c r="R188" s="11">
        <v>0.29279999999999995</v>
      </c>
      <c r="S188" s="9">
        <f>+P188*365/12</f>
        <v>1966.1333333333332</v>
      </c>
      <c r="T188" s="9">
        <f>+Q188*30.4166666666667</f>
        <v>1520.8333333333351</v>
      </c>
      <c r="U188" s="8">
        <v>1.345</v>
      </c>
      <c r="V188" s="8">
        <v>1.341</v>
      </c>
      <c r="W188" s="8">
        <v>4.0000000000000001E-3</v>
      </c>
      <c r="X188" s="8">
        <v>0</v>
      </c>
      <c r="Y188" s="8">
        <v>1.905</v>
      </c>
      <c r="Z188" s="8">
        <v>1</v>
      </c>
      <c r="AA188" s="8">
        <v>5.5830000000000002</v>
      </c>
      <c r="AB188" s="8">
        <v>5.0819999999999999</v>
      </c>
      <c r="AC188" s="8">
        <v>0</v>
      </c>
      <c r="AD188" s="8">
        <v>0</v>
      </c>
      <c r="AE188" s="8">
        <v>6.2770000000000001</v>
      </c>
      <c r="AF188" s="8">
        <v>15.821</v>
      </c>
      <c r="AG188" s="8">
        <v>0</v>
      </c>
      <c r="AH188" s="8">
        <v>9.5440000000000005</v>
      </c>
      <c r="AI188" s="10">
        <v>0.44285714285714284</v>
      </c>
      <c r="AJ188">
        <f>+O188*P188</f>
        <v>4266.24</v>
      </c>
      <c r="AK188" s="8" t="s">
        <v>2060</v>
      </c>
    </row>
    <row r="189" spans="1:37" x14ac:dyDescent="0.35">
      <c r="A189" s="5">
        <v>421103</v>
      </c>
      <c r="B189" s="5">
        <v>3816</v>
      </c>
      <c r="C189" s="5" t="s">
        <v>1396</v>
      </c>
      <c r="D189" s="5" t="s">
        <v>1397</v>
      </c>
      <c r="E189" s="5" t="s">
        <v>1393</v>
      </c>
      <c r="F189" s="5" t="s">
        <v>535</v>
      </c>
      <c r="G189" s="5" t="s">
        <v>34</v>
      </c>
      <c r="H189" s="5"/>
      <c r="I189" s="5">
        <v>10.24</v>
      </c>
      <c r="J189" s="5">
        <v>14.711000000000002</v>
      </c>
      <c r="K189" s="5">
        <v>4.8550000000000004</v>
      </c>
      <c r="L189" s="5">
        <v>76.238</v>
      </c>
      <c r="M189" s="5">
        <v>0.39095988876938009</v>
      </c>
      <c r="N189" s="12">
        <v>0.9465022633744854</v>
      </c>
      <c r="O189" s="5">
        <v>71</v>
      </c>
      <c r="P189" s="5">
        <v>71.930000000000007</v>
      </c>
      <c r="Q189" s="5">
        <v>70.53</v>
      </c>
      <c r="R189" s="12">
        <v>1.984970934354191E-2</v>
      </c>
      <c r="S189" s="6">
        <f>+P189*365/12</f>
        <v>2187.8708333333334</v>
      </c>
      <c r="T189" s="6">
        <f>+Q189*30.4166666666667</f>
        <v>2145.2875000000022</v>
      </c>
      <c r="U189" s="5">
        <v>2.754</v>
      </c>
      <c r="V189" s="5">
        <v>4.351</v>
      </c>
      <c r="W189" s="5">
        <v>0</v>
      </c>
      <c r="X189" s="5">
        <v>1.597</v>
      </c>
      <c r="Y189" s="5">
        <v>5.907</v>
      </c>
      <c r="Z189" s="5">
        <v>0</v>
      </c>
      <c r="AA189" s="5">
        <v>10.561999999999999</v>
      </c>
      <c r="AB189" s="5">
        <v>3.83</v>
      </c>
      <c r="AC189" s="5">
        <v>0.82499999999999996</v>
      </c>
      <c r="AD189" s="5">
        <v>0</v>
      </c>
      <c r="AE189" s="5">
        <v>12.382</v>
      </c>
      <c r="AF189" s="5">
        <v>13.342000000000001</v>
      </c>
      <c r="AG189" s="5">
        <v>0</v>
      </c>
      <c r="AH189" s="5">
        <v>0.96</v>
      </c>
      <c r="AI189" s="7">
        <v>0.76970695823451385</v>
      </c>
      <c r="AJ189">
        <f>+O189*P189</f>
        <v>5107.0300000000007</v>
      </c>
      <c r="AK189" s="8" t="s">
        <v>2065</v>
      </c>
    </row>
    <row r="190" spans="1:37" x14ac:dyDescent="0.35">
      <c r="A190" s="8">
        <v>104102</v>
      </c>
      <c r="B190" s="8">
        <v>3212</v>
      </c>
      <c r="C190" s="8" t="s">
        <v>107</v>
      </c>
      <c r="D190" s="8" t="s">
        <v>108</v>
      </c>
      <c r="E190" s="8" t="s">
        <v>109</v>
      </c>
      <c r="F190" s="8" t="s">
        <v>33</v>
      </c>
      <c r="G190" s="8" t="s">
        <v>34</v>
      </c>
      <c r="H190" s="8" t="s">
        <v>35</v>
      </c>
      <c r="I190" s="8">
        <v>7.8179999999999987</v>
      </c>
      <c r="J190" s="8">
        <v>19.569999999999993</v>
      </c>
      <c r="K190" s="8">
        <v>5.2990000000000004</v>
      </c>
      <c r="L190" s="8">
        <v>83.565000000000026</v>
      </c>
      <c r="M190" s="8">
        <v>0.39115658469454889</v>
      </c>
      <c r="N190" s="11">
        <v>0.68875213675213676</v>
      </c>
      <c r="O190" s="8">
        <v>95</v>
      </c>
      <c r="P190" s="8">
        <v>80.77</v>
      </c>
      <c r="Q190" s="8">
        <v>79.180000000000007</v>
      </c>
      <c r="R190" s="11">
        <v>2.008082849204329E-2</v>
      </c>
      <c r="S190" s="6">
        <f>+P190*365/12</f>
        <v>2456.7541666666666</v>
      </c>
      <c r="T190" s="6">
        <f>+Q190*30.4166666666667</f>
        <v>2408.3916666666696</v>
      </c>
      <c r="U190" s="8">
        <v>2.7370000000000001</v>
      </c>
      <c r="V190" s="8">
        <v>5.2960000000000003</v>
      </c>
      <c r="W190" s="8">
        <v>0</v>
      </c>
      <c r="X190" s="8">
        <v>2.5590000000000002</v>
      </c>
      <c r="Y190" s="8">
        <v>3.8570000000000002</v>
      </c>
      <c r="Z190" s="8">
        <v>0</v>
      </c>
      <c r="AA190" s="8">
        <v>10.683</v>
      </c>
      <c r="AB190" s="8">
        <v>3.9279999999999999</v>
      </c>
      <c r="AC190" s="8">
        <v>2.8980000000000001</v>
      </c>
      <c r="AD190" s="8">
        <v>0</v>
      </c>
      <c r="AE190" s="8">
        <v>12.435</v>
      </c>
      <c r="AF190" s="8">
        <v>17.276</v>
      </c>
      <c r="AG190" s="8">
        <v>0</v>
      </c>
      <c r="AH190" s="8">
        <v>4.8410000000000002</v>
      </c>
      <c r="AI190" s="10">
        <v>0.70598424127156634</v>
      </c>
      <c r="AJ190">
        <f>+O190*P190</f>
        <v>7673.15</v>
      </c>
      <c r="AK190" s="8" t="s">
        <v>2064</v>
      </c>
    </row>
    <row r="191" spans="1:37" x14ac:dyDescent="0.35">
      <c r="A191" s="8">
        <v>450110</v>
      </c>
      <c r="B191" s="8">
        <v>3786</v>
      </c>
      <c r="C191" s="8" t="s">
        <v>1568</v>
      </c>
      <c r="D191" s="8" t="s">
        <v>1569</v>
      </c>
      <c r="E191" s="8" t="s">
        <v>1552</v>
      </c>
      <c r="F191" s="8" t="s">
        <v>535</v>
      </c>
      <c r="G191" s="8" t="s">
        <v>34</v>
      </c>
      <c r="H191" s="8" t="s">
        <v>159</v>
      </c>
      <c r="I191" s="8">
        <v>5.4460000000000015</v>
      </c>
      <c r="J191" s="8">
        <v>9.8030000000000044</v>
      </c>
      <c r="K191" s="8">
        <v>2.9699999999999998</v>
      </c>
      <c r="L191" s="8">
        <v>46.562000000000005</v>
      </c>
      <c r="M191" s="8">
        <v>0.39128473862806584</v>
      </c>
      <c r="N191" s="11">
        <v>0.87736100628930813</v>
      </c>
      <c r="O191" s="8">
        <v>43</v>
      </c>
      <c r="P191" s="8">
        <v>84.26</v>
      </c>
      <c r="Q191" s="8">
        <v>82.61</v>
      </c>
      <c r="R191" s="11">
        <v>1.9973368841544659E-2</v>
      </c>
      <c r="S191" s="9">
        <f>+P191*365/12</f>
        <v>2562.9083333333333</v>
      </c>
      <c r="T191" s="9">
        <f>+Q191*30.4166666666667</f>
        <v>2512.720833333336</v>
      </c>
      <c r="U191" s="8">
        <v>1.5840000000000001</v>
      </c>
      <c r="V191" s="8">
        <v>2.5299999999999998</v>
      </c>
      <c r="W191" s="8">
        <v>0</v>
      </c>
      <c r="X191" s="8">
        <v>0.94599999999999995</v>
      </c>
      <c r="Y191" s="8">
        <v>2.0270000000000001</v>
      </c>
      <c r="Z191" s="8">
        <v>0</v>
      </c>
      <c r="AA191" s="8">
        <v>5.9779999999999998</v>
      </c>
      <c r="AB191" s="8">
        <v>3.391</v>
      </c>
      <c r="AC191" s="8">
        <v>0.56000000000000005</v>
      </c>
      <c r="AD191" s="8">
        <v>0</v>
      </c>
      <c r="AE191" s="8">
        <v>6.9569999999999999</v>
      </c>
      <c r="AF191" s="8">
        <v>9.7629999999999999</v>
      </c>
      <c r="AG191" s="8">
        <v>0</v>
      </c>
      <c r="AH191" s="8">
        <v>2.806</v>
      </c>
      <c r="AI191" s="10">
        <v>0.72788367546432065</v>
      </c>
      <c r="AJ191">
        <f>+O191*P191</f>
        <v>3623.1800000000003</v>
      </c>
      <c r="AK191" s="8" t="s">
        <v>2064</v>
      </c>
    </row>
    <row r="192" spans="1:37" x14ac:dyDescent="0.35">
      <c r="A192" s="5">
        <v>401115</v>
      </c>
      <c r="B192" s="5">
        <v>16811</v>
      </c>
      <c r="C192" s="5" t="s">
        <v>1186</v>
      </c>
      <c r="D192" s="5" t="s">
        <v>1187</v>
      </c>
      <c r="E192" s="5" t="s">
        <v>1171</v>
      </c>
      <c r="F192" s="5" t="s">
        <v>535</v>
      </c>
      <c r="G192" s="5" t="s">
        <v>34</v>
      </c>
      <c r="H192" s="5" t="s">
        <v>82</v>
      </c>
      <c r="I192" s="5">
        <v>8.5040000000000013</v>
      </c>
      <c r="J192" s="5">
        <v>17.227999999999998</v>
      </c>
      <c r="K192" s="5">
        <v>2.7710000000000004</v>
      </c>
      <c r="L192" s="5">
        <v>72.748999999999967</v>
      </c>
      <c r="M192" s="5">
        <v>0.39179919998900348</v>
      </c>
      <c r="N192" s="12">
        <v>0.97556111111111121</v>
      </c>
      <c r="O192" s="5">
        <v>62</v>
      </c>
      <c r="P192" s="5">
        <v>95.63</v>
      </c>
      <c r="Q192" s="5">
        <v>93.76</v>
      </c>
      <c r="R192" s="12">
        <v>1.9944539249146631E-2</v>
      </c>
      <c r="S192" s="6">
        <f>+P192*365/12</f>
        <v>2908.7458333333329</v>
      </c>
      <c r="T192" s="6">
        <f>+Q192*30.4166666666667</f>
        <v>2851.86666666667</v>
      </c>
      <c r="U192" s="5">
        <v>2.6539999999999999</v>
      </c>
      <c r="V192" s="5">
        <v>2.7669999999999999</v>
      </c>
      <c r="W192" s="5">
        <v>0</v>
      </c>
      <c r="X192" s="5">
        <v>0.113</v>
      </c>
      <c r="Y192" s="5">
        <v>3.5630000000000002</v>
      </c>
      <c r="Z192" s="5">
        <v>0</v>
      </c>
      <c r="AA192" s="5">
        <v>9.3759999999999994</v>
      </c>
      <c r="AB192" s="5">
        <v>4.9269999999999996</v>
      </c>
      <c r="AC192" s="5">
        <v>0.88600000000000001</v>
      </c>
      <c r="AD192" s="5">
        <v>0</v>
      </c>
      <c r="AE192" s="5">
        <v>11.315</v>
      </c>
      <c r="AF192" s="5">
        <v>15.71</v>
      </c>
      <c r="AG192" s="5">
        <v>0</v>
      </c>
      <c r="AH192" s="5">
        <v>4.3949999999999996</v>
      </c>
      <c r="AI192" s="7">
        <v>0.75584355473270071</v>
      </c>
      <c r="AJ192">
        <f>+O192*P192</f>
        <v>5929.0599999999995</v>
      </c>
      <c r="AK192" s="8" t="s">
        <v>2065</v>
      </c>
    </row>
    <row r="193" spans="1:37" x14ac:dyDescent="0.35">
      <c r="A193" s="8">
        <v>542122</v>
      </c>
      <c r="B193" s="8">
        <v>25341</v>
      </c>
      <c r="C193" s="8" t="s">
        <v>1934</v>
      </c>
      <c r="D193" s="8" t="s">
        <v>1935</v>
      </c>
      <c r="E193" s="8" t="s">
        <v>1913</v>
      </c>
      <c r="F193" s="8" t="s">
        <v>1647</v>
      </c>
      <c r="G193" s="8" t="s">
        <v>34</v>
      </c>
      <c r="H193" s="8" t="s">
        <v>93</v>
      </c>
      <c r="I193" s="8">
        <v>7.9889999999999954</v>
      </c>
      <c r="J193" s="8">
        <v>15.862</v>
      </c>
      <c r="K193" s="8">
        <v>1.4370000000000001</v>
      </c>
      <c r="L193" s="8">
        <v>64.384999999999991</v>
      </c>
      <c r="M193" s="8">
        <v>0.39276228935311019</v>
      </c>
      <c r="N193" s="11">
        <v>0.92976071428571438</v>
      </c>
      <c r="O193" s="8">
        <v>66</v>
      </c>
      <c r="P193" s="8">
        <v>84.75</v>
      </c>
      <c r="Q193" s="8">
        <v>83.1</v>
      </c>
      <c r="R193" s="11">
        <v>1.9855595667870096E-2</v>
      </c>
      <c r="S193" s="6">
        <f>+P193*365/12</f>
        <v>2577.8125</v>
      </c>
      <c r="T193" s="6">
        <f>+Q193*30.4166666666667</f>
        <v>2527.6250000000027</v>
      </c>
      <c r="U193" s="8">
        <v>2.2509999999999999</v>
      </c>
      <c r="V193" s="8">
        <v>1.4359999999999999</v>
      </c>
      <c r="W193" s="8">
        <v>0.81499999999999995</v>
      </c>
      <c r="X193" s="8">
        <v>0</v>
      </c>
      <c r="Y193" s="8">
        <v>1.3979999999999999</v>
      </c>
      <c r="Z193" s="8">
        <v>1</v>
      </c>
      <c r="AA193" s="8">
        <v>7.1319999999999997</v>
      </c>
      <c r="AB193" s="8">
        <v>6.492</v>
      </c>
      <c r="AC193" s="8">
        <v>0</v>
      </c>
      <c r="AD193" s="8">
        <v>0</v>
      </c>
      <c r="AE193" s="8">
        <v>8.9979999999999993</v>
      </c>
      <c r="AF193" s="8">
        <v>14.72</v>
      </c>
      <c r="AG193" s="8">
        <v>0</v>
      </c>
      <c r="AH193" s="8">
        <v>5.7220000000000004</v>
      </c>
      <c r="AI193" s="10">
        <v>0.67591489361702128</v>
      </c>
      <c r="AJ193">
        <f>+O193*P193</f>
        <v>5593.5</v>
      </c>
      <c r="AK193" s="8" t="s">
        <v>2063</v>
      </c>
    </row>
    <row r="194" spans="1:37" x14ac:dyDescent="0.35">
      <c r="A194" s="5">
        <v>315104</v>
      </c>
      <c r="B194" s="5">
        <v>3601</v>
      </c>
      <c r="C194" s="5" t="s">
        <v>1009</v>
      </c>
      <c r="D194" s="5" t="s">
        <v>1010</v>
      </c>
      <c r="E194" s="5" t="s">
        <v>1006</v>
      </c>
      <c r="F194" s="5" t="s">
        <v>925</v>
      </c>
      <c r="G194" s="5" t="s">
        <v>41</v>
      </c>
      <c r="H194" s="5" t="s">
        <v>42</v>
      </c>
      <c r="I194" s="5">
        <v>35.936000000000028</v>
      </c>
      <c r="J194" s="5">
        <v>64.361000000000018</v>
      </c>
      <c r="K194" s="5">
        <v>15.649000000000001</v>
      </c>
      <c r="L194" s="5">
        <v>294.77100000000007</v>
      </c>
      <c r="M194" s="5">
        <v>0.39334262868464004</v>
      </c>
      <c r="N194" s="12">
        <v>0.96201393442622962</v>
      </c>
      <c r="O194" s="5">
        <v>279</v>
      </c>
      <c r="P194" s="5">
        <v>72.33</v>
      </c>
      <c r="Q194" s="5">
        <v>70.900000000000006</v>
      </c>
      <c r="R194" s="12">
        <v>2.0169252468265064E-2</v>
      </c>
      <c r="S194" s="6">
        <f>+P194*365/12</f>
        <v>2200.0374999999999</v>
      </c>
      <c r="T194" s="6">
        <f>+Q194*30.4166666666667</f>
        <v>2156.5416666666692</v>
      </c>
      <c r="U194" s="5">
        <v>10.868</v>
      </c>
      <c r="V194" s="5">
        <v>12.866</v>
      </c>
      <c r="W194" s="5">
        <v>0</v>
      </c>
      <c r="X194" s="5">
        <v>1.998</v>
      </c>
      <c r="Y194" s="5">
        <v>13.051</v>
      </c>
      <c r="Z194" s="5">
        <v>0</v>
      </c>
      <c r="AA194" s="5">
        <v>38.185000000000002</v>
      </c>
      <c r="AB194" s="5">
        <v>21.684999999999999</v>
      </c>
      <c r="AC194" s="5">
        <v>3.4489999999999998</v>
      </c>
      <c r="AD194" s="5">
        <v>0</v>
      </c>
      <c r="AE194" s="5">
        <v>45.517000000000003</v>
      </c>
      <c r="AF194" s="5">
        <v>54.381999999999998</v>
      </c>
      <c r="AG194" s="5">
        <v>0</v>
      </c>
      <c r="AH194" s="5">
        <v>8.8650000000000002</v>
      </c>
      <c r="AI194" s="7">
        <v>0.76116001337074435</v>
      </c>
      <c r="AJ194">
        <f>+O194*P194</f>
        <v>20180.07</v>
      </c>
      <c r="AK194" s="8" t="s">
        <v>2065</v>
      </c>
    </row>
    <row r="195" spans="1:37" x14ac:dyDescent="0.35">
      <c r="A195" s="8">
        <v>212103</v>
      </c>
      <c r="B195" s="8">
        <v>3439</v>
      </c>
      <c r="C195" s="8" t="s">
        <v>592</v>
      </c>
      <c r="D195" s="8" t="s">
        <v>593</v>
      </c>
      <c r="E195" s="8" t="s">
        <v>594</v>
      </c>
      <c r="F195" s="8" t="s">
        <v>591</v>
      </c>
      <c r="G195" s="8" t="s">
        <v>34</v>
      </c>
      <c r="H195" s="8" t="s">
        <v>35</v>
      </c>
      <c r="I195" s="8">
        <v>11.214999999999993</v>
      </c>
      <c r="J195" s="8">
        <v>20.546999999999997</v>
      </c>
      <c r="K195" s="8">
        <v>2.9159999999999999</v>
      </c>
      <c r="L195" s="8">
        <v>88.134</v>
      </c>
      <c r="M195" s="8">
        <v>0.39346903578641601</v>
      </c>
      <c r="N195" s="11">
        <v>0.60344712643678178</v>
      </c>
      <c r="O195" s="8">
        <v>132</v>
      </c>
      <c r="P195" s="8">
        <v>87.28</v>
      </c>
      <c r="Q195" s="8">
        <v>85.57</v>
      </c>
      <c r="R195" s="11">
        <v>1.9983639125861874E-2</v>
      </c>
      <c r="S195" s="6">
        <f>+P195*365/12</f>
        <v>2654.7666666666669</v>
      </c>
      <c r="T195" s="6">
        <f>+Q195*30.4166666666667</f>
        <v>2602.7541666666693</v>
      </c>
      <c r="U195" s="8">
        <v>3.0219999999999998</v>
      </c>
      <c r="V195" s="8">
        <v>2.9119999999999999</v>
      </c>
      <c r="W195" s="8">
        <v>0.11</v>
      </c>
      <c r="X195" s="8">
        <v>0</v>
      </c>
      <c r="Y195" s="8">
        <v>6.665</v>
      </c>
      <c r="Z195" s="8">
        <v>0</v>
      </c>
      <c r="AA195" s="8">
        <v>11.208</v>
      </c>
      <c r="AB195" s="8">
        <v>4.0439999999999996</v>
      </c>
      <c r="AC195" s="8">
        <v>0.499</v>
      </c>
      <c r="AD195" s="8">
        <v>0</v>
      </c>
      <c r="AE195" s="8">
        <v>13.295</v>
      </c>
      <c r="AF195" s="8">
        <v>18.239999999999998</v>
      </c>
      <c r="AG195" s="8">
        <v>0</v>
      </c>
      <c r="AH195" s="8">
        <v>4.9450000000000003</v>
      </c>
      <c r="AI195" s="10">
        <v>0.73213388595830198</v>
      </c>
      <c r="AJ195">
        <f>+O195*P195</f>
        <v>11520.960000000001</v>
      </c>
      <c r="AK195" s="8" t="s">
        <v>2064</v>
      </c>
    </row>
    <row r="196" spans="1:37" x14ac:dyDescent="0.35">
      <c r="A196" s="5">
        <v>160102</v>
      </c>
      <c r="B196" s="5">
        <v>3313</v>
      </c>
      <c r="C196" s="5" t="s">
        <v>432</v>
      </c>
      <c r="D196" s="5" t="s">
        <v>433</v>
      </c>
      <c r="E196" s="5" t="s">
        <v>431</v>
      </c>
      <c r="F196" s="5" t="s">
        <v>33</v>
      </c>
      <c r="G196" s="5" t="s">
        <v>41</v>
      </c>
      <c r="H196" s="5" t="s">
        <v>42</v>
      </c>
      <c r="I196" s="5">
        <v>12.075000000000005</v>
      </c>
      <c r="J196" s="5">
        <v>27.886999999999997</v>
      </c>
      <c r="K196" s="5">
        <v>6.4690000000000021</v>
      </c>
      <c r="L196" s="5">
        <v>117.91</v>
      </c>
      <c r="M196" s="5">
        <v>0.39378339411415492</v>
      </c>
      <c r="N196" s="12">
        <v>0.95497580645161284</v>
      </c>
      <c r="O196" s="5">
        <v>124</v>
      </c>
      <c r="P196" s="5">
        <v>84.45</v>
      </c>
      <c r="Q196" s="5">
        <v>82.81</v>
      </c>
      <c r="R196" s="12">
        <v>1.980437145272318E-2</v>
      </c>
      <c r="S196" s="6">
        <f>+P196*365/12</f>
        <v>2568.6875</v>
      </c>
      <c r="T196" s="6">
        <f>+Q196*30.4166666666667</f>
        <v>2518.8041666666695</v>
      </c>
      <c r="U196" s="5">
        <v>3.9180000000000001</v>
      </c>
      <c r="V196" s="5">
        <v>6.4619999999999997</v>
      </c>
      <c r="W196" s="5">
        <v>0</v>
      </c>
      <c r="X196" s="5">
        <v>2.544</v>
      </c>
      <c r="Y196" s="5">
        <v>5.8739999999999997</v>
      </c>
      <c r="Z196" s="5">
        <v>0</v>
      </c>
      <c r="AA196" s="5">
        <v>14.603999999999999</v>
      </c>
      <c r="AB196" s="5">
        <v>5.6950000000000003</v>
      </c>
      <c r="AC196" s="5">
        <v>3.0350000000000001</v>
      </c>
      <c r="AD196" s="5">
        <v>0</v>
      </c>
      <c r="AE196" s="5">
        <v>17.402000000000001</v>
      </c>
      <c r="AF196" s="5">
        <v>21.838999999999999</v>
      </c>
      <c r="AG196" s="5">
        <v>0</v>
      </c>
      <c r="AH196" s="5">
        <v>4.4370000000000003</v>
      </c>
      <c r="AI196" s="7">
        <v>0.70037409670748429</v>
      </c>
      <c r="AJ196">
        <f>+O196*P196</f>
        <v>10471.800000000001</v>
      </c>
      <c r="AK196" s="8" t="s">
        <v>2064</v>
      </c>
    </row>
    <row r="197" spans="1:37" x14ac:dyDescent="0.35">
      <c r="A197" s="8">
        <v>107101</v>
      </c>
      <c r="B197" s="8">
        <v>26239</v>
      </c>
      <c r="C197" s="8" t="s">
        <v>136</v>
      </c>
      <c r="D197" s="8" t="s">
        <v>137</v>
      </c>
      <c r="E197" s="8" t="s">
        <v>138</v>
      </c>
      <c r="F197" s="8" t="s">
        <v>33</v>
      </c>
      <c r="G197" s="8" t="s">
        <v>52</v>
      </c>
      <c r="H197" s="8" t="s">
        <v>42</v>
      </c>
      <c r="I197" s="8">
        <v>12.935999999999979</v>
      </c>
      <c r="J197" s="8">
        <v>34.122000000000014</v>
      </c>
      <c r="K197" s="8">
        <v>7.665</v>
      </c>
      <c r="L197" s="8">
        <v>138.42399999999998</v>
      </c>
      <c r="M197" s="8">
        <v>0.39532884470900997</v>
      </c>
      <c r="N197" s="11">
        <v>0.92165833333333325</v>
      </c>
      <c r="O197" s="8">
        <v>137</v>
      </c>
      <c r="P197" s="8">
        <v>81.69</v>
      </c>
      <c r="Q197" s="8">
        <v>80.099999999999994</v>
      </c>
      <c r="R197" s="11">
        <v>1.9850187265917585E-2</v>
      </c>
      <c r="S197" s="9">
        <f>+P197*365/12</f>
        <v>2484.7374999999997</v>
      </c>
      <c r="T197" s="9">
        <f>+Q197*30.4166666666667</f>
        <v>2436.3750000000023</v>
      </c>
      <c r="U197" s="8">
        <v>5.694</v>
      </c>
      <c r="V197" s="8">
        <v>7.41</v>
      </c>
      <c r="W197" s="8">
        <v>0</v>
      </c>
      <c r="X197" s="8">
        <v>1.716</v>
      </c>
      <c r="Y197" s="8">
        <v>4.4800000000000004</v>
      </c>
      <c r="Z197" s="8">
        <v>0</v>
      </c>
      <c r="AA197" s="8">
        <v>19.513000000000002</v>
      </c>
      <c r="AB197" s="8">
        <v>8.4280000000000008</v>
      </c>
      <c r="AC197" s="8">
        <v>6.6050000000000004</v>
      </c>
      <c r="AD197" s="8">
        <v>0</v>
      </c>
      <c r="AE197" s="8">
        <v>23.975999999999999</v>
      </c>
      <c r="AF197" s="8">
        <v>33.35</v>
      </c>
      <c r="AG197" s="8">
        <v>0</v>
      </c>
      <c r="AH197" s="8">
        <v>9.3740000000000006</v>
      </c>
      <c r="AI197" s="10">
        <v>0.84314353167140177</v>
      </c>
      <c r="AJ197">
        <f>+O197*P197</f>
        <v>11191.529999999999</v>
      </c>
      <c r="AK197" s="8" t="s">
        <v>2066</v>
      </c>
    </row>
    <row r="198" spans="1:37" x14ac:dyDescent="0.35">
      <c r="A198" s="8">
        <v>417173</v>
      </c>
      <c r="B198" s="8">
        <v>29195</v>
      </c>
      <c r="C198" s="8" t="s">
        <v>1364</v>
      </c>
      <c r="D198" s="8" t="s">
        <v>1365</v>
      </c>
      <c r="E198" s="8" t="s">
        <v>1351</v>
      </c>
      <c r="F198" s="8" t="s">
        <v>535</v>
      </c>
      <c r="G198" s="8" t="s">
        <v>34</v>
      </c>
      <c r="H198" s="8" t="s">
        <v>79</v>
      </c>
      <c r="I198" s="8">
        <v>13.06</v>
      </c>
      <c r="J198" s="8">
        <v>24.862000000000002</v>
      </c>
      <c r="K198" s="8">
        <v>6.0949999999999998</v>
      </c>
      <c r="L198" s="8">
        <v>111.19499999999999</v>
      </c>
      <c r="M198" s="8">
        <v>0.39585413013175058</v>
      </c>
      <c r="N198" s="11">
        <v>0.85050763358778636</v>
      </c>
      <c r="O198" s="8">
        <v>117</v>
      </c>
      <c r="P198" s="8">
        <v>72.56</v>
      </c>
      <c r="Q198" s="8">
        <v>71.150000000000006</v>
      </c>
      <c r="R198" s="11">
        <v>1.9817287420941687E-2</v>
      </c>
      <c r="S198" s="6">
        <f>+P198*365/12</f>
        <v>2207.0333333333333</v>
      </c>
      <c r="T198" s="6">
        <f>+Q198*30.4166666666667</f>
        <v>2164.1458333333358</v>
      </c>
      <c r="U198" s="8">
        <v>4.1950000000000003</v>
      </c>
      <c r="V198" s="8">
        <v>5.5910000000000002</v>
      </c>
      <c r="W198" s="8">
        <v>0</v>
      </c>
      <c r="X198" s="8">
        <v>1.3959999999999999</v>
      </c>
      <c r="Y198" s="8">
        <v>5.1879999999999997</v>
      </c>
      <c r="Z198" s="8">
        <v>0</v>
      </c>
      <c r="AA198" s="8">
        <v>15.398999999999999</v>
      </c>
      <c r="AB198" s="8">
        <v>7.3609999999999998</v>
      </c>
      <c r="AC198" s="8">
        <v>2.85</v>
      </c>
      <c r="AD198" s="8">
        <v>0</v>
      </c>
      <c r="AE198" s="8">
        <v>18.375</v>
      </c>
      <c r="AF198" s="8">
        <v>23.318999999999999</v>
      </c>
      <c r="AG198" s="8">
        <v>0</v>
      </c>
      <c r="AH198" s="8">
        <v>4.944</v>
      </c>
      <c r="AI198" s="10">
        <v>0.8053023209973883</v>
      </c>
      <c r="AJ198">
        <f>+O198*P198</f>
        <v>8489.52</v>
      </c>
      <c r="AK198" s="8" t="s">
        <v>2066</v>
      </c>
    </row>
    <row r="199" spans="1:37" x14ac:dyDescent="0.35">
      <c r="A199" s="8">
        <v>414103</v>
      </c>
      <c r="B199" s="8">
        <v>3185</v>
      </c>
      <c r="C199" s="8" t="s">
        <v>1284</v>
      </c>
      <c r="D199" s="8" t="s">
        <v>1285</v>
      </c>
      <c r="E199" s="8" t="s">
        <v>1281</v>
      </c>
      <c r="F199" s="8" t="s">
        <v>535</v>
      </c>
      <c r="G199" s="8" t="s">
        <v>41</v>
      </c>
      <c r="H199" s="8" t="s">
        <v>42</v>
      </c>
      <c r="I199" s="8">
        <v>21.822999999999997</v>
      </c>
      <c r="J199" s="8">
        <v>34.052999999999997</v>
      </c>
      <c r="K199" s="8">
        <v>4.8239999999999998</v>
      </c>
      <c r="L199" s="8">
        <v>153.24800000000002</v>
      </c>
      <c r="M199" s="8">
        <v>0.39608999791188126</v>
      </c>
      <c r="N199" s="11">
        <v>0.97861798245614029</v>
      </c>
      <c r="O199" s="8">
        <v>135</v>
      </c>
      <c r="P199" s="8">
        <v>70.760000000000005</v>
      </c>
      <c r="Q199" s="8">
        <v>69.38</v>
      </c>
      <c r="R199" s="11">
        <v>1.989045834534453E-2</v>
      </c>
      <c r="S199" s="9">
        <f>+P199*365/12</f>
        <v>2152.2833333333333</v>
      </c>
      <c r="T199" s="9">
        <f>+Q199*30.4166666666667</f>
        <v>2110.3083333333357</v>
      </c>
      <c r="U199" s="8">
        <v>5.1529999999999996</v>
      </c>
      <c r="V199" s="8">
        <v>4.8220000000000001</v>
      </c>
      <c r="W199" s="8">
        <v>0.33100000000000002</v>
      </c>
      <c r="X199" s="8">
        <v>0</v>
      </c>
      <c r="Y199" s="8">
        <v>10.351000000000001</v>
      </c>
      <c r="Z199" s="8">
        <v>1</v>
      </c>
      <c r="AA199" s="8">
        <v>20.648</v>
      </c>
      <c r="AB199" s="8">
        <v>10.958</v>
      </c>
      <c r="AC199" s="8">
        <v>0</v>
      </c>
      <c r="AD199" s="8">
        <v>0</v>
      </c>
      <c r="AE199" s="8">
        <v>23.245999999999999</v>
      </c>
      <c r="AF199" s="8">
        <v>28.683</v>
      </c>
      <c r="AG199" s="8">
        <v>0</v>
      </c>
      <c r="AH199" s="8">
        <v>5.4370000000000003</v>
      </c>
      <c r="AI199" s="10">
        <v>0.77660046706425034</v>
      </c>
      <c r="AJ199">
        <f>+O199*P199</f>
        <v>9552.6</v>
      </c>
      <c r="AK199" s="8" t="s">
        <v>2065</v>
      </c>
    </row>
    <row r="200" spans="1:37" x14ac:dyDescent="0.35">
      <c r="A200" s="8">
        <v>328101</v>
      </c>
      <c r="B200" s="8">
        <v>3407</v>
      </c>
      <c r="C200" s="8" t="s">
        <v>1083</v>
      </c>
      <c r="D200" s="8" t="s">
        <v>1084</v>
      </c>
      <c r="E200" s="8" t="s">
        <v>1085</v>
      </c>
      <c r="F200" s="8" t="s">
        <v>925</v>
      </c>
      <c r="G200" s="8" t="s">
        <v>52</v>
      </c>
      <c r="H200" s="8" t="s">
        <v>42</v>
      </c>
      <c r="I200" s="8">
        <v>9.3000000000000025</v>
      </c>
      <c r="J200" s="8">
        <v>18.178000000000004</v>
      </c>
      <c r="K200" s="8">
        <v>3.1259999999999994</v>
      </c>
      <c r="L200" s="8">
        <v>77.131999999999991</v>
      </c>
      <c r="M200" s="8">
        <v>0.39677436083596962</v>
      </c>
      <c r="N200" s="11">
        <v>0.97395833333333348</v>
      </c>
      <c r="O200" s="8">
        <v>80</v>
      </c>
      <c r="P200" s="8">
        <v>78.53</v>
      </c>
      <c r="Q200" s="8">
        <v>67.97</v>
      </c>
      <c r="R200" s="11">
        <v>0.15536265999705745</v>
      </c>
      <c r="S200" s="9">
        <f>+P200*365/12</f>
        <v>2388.6208333333334</v>
      </c>
      <c r="T200" s="9">
        <f>+Q200*30.4166666666667</f>
        <v>2067.4208333333354</v>
      </c>
      <c r="U200" s="8">
        <v>3.0150000000000001</v>
      </c>
      <c r="V200" s="8">
        <v>2.6259999999999999</v>
      </c>
      <c r="W200" s="8">
        <v>0.38900000000000001</v>
      </c>
      <c r="X200" s="8">
        <v>0</v>
      </c>
      <c r="Y200" s="8">
        <v>2.6680000000000001</v>
      </c>
      <c r="Z200" s="8">
        <v>0</v>
      </c>
      <c r="AA200" s="8">
        <v>8.9629999999999992</v>
      </c>
      <c r="AB200" s="8">
        <v>6.6239999999999997</v>
      </c>
      <c r="AC200" s="8">
        <v>0</v>
      </c>
      <c r="AD200" s="8">
        <v>0</v>
      </c>
      <c r="AE200" s="8">
        <v>11.651</v>
      </c>
      <c r="AF200" s="8">
        <v>17.117999999999999</v>
      </c>
      <c r="AG200" s="8">
        <v>0</v>
      </c>
      <c r="AH200" s="8">
        <v>5.4669999999999996</v>
      </c>
      <c r="AI200" s="10">
        <v>0.73242638439953112</v>
      </c>
      <c r="AJ200">
        <f>+O200*P200</f>
        <v>6282.4</v>
      </c>
      <c r="AK200" s="8" t="s">
        <v>2064</v>
      </c>
    </row>
    <row r="201" spans="1:37" x14ac:dyDescent="0.35">
      <c r="A201" s="8">
        <v>450101</v>
      </c>
      <c r="B201" s="8">
        <v>3398</v>
      </c>
      <c r="C201" s="8" t="s">
        <v>1550</v>
      </c>
      <c r="D201" s="8" t="s">
        <v>1551</v>
      </c>
      <c r="E201" s="8" t="s">
        <v>1552</v>
      </c>
      <c r="F201" s="8" t="s">
        <v>535</v>
      </c>
      <c r="G201" s="8" t="s">
        <v>52</v>
      </c>
      <c r="H201" s="8" t="s">
        <v>42</v>
      </c>
      <c r="I201" s="8">
        <v>12.535999999999996</v>
      </c>
      <c r="J201" s="8">
        <v>20.534000000000006</v>
      </c>
      <c r="K201" s="8">
        <v>3.778</v>
      </c>
      <c r="L201" s="8">
        <v>92.837999999999994</v>
      </c>
      <c r="M201" s="8">
        <v>0.39690643917361429</v>
      </c>
      <c r="N201" s="11">
        <v>0.96876111111111118</v>
      </c>
      <c r="O201" s="8">
        <v>88</v>
      </c>
      <c r="P201" s="8">
        <v>68.349999999999994</v>
      </c>
      <c r="Q201" s="8">
        <v>65.72</v>
      </c>
      <c r="R201" s="11">
        <v>4.0018259281801472E-2</v>
      </c>
      <c r="S201" s="9">
        <f>+P201*365/12</f>
        <v>2078.9791666666665</v>
      </c>
      <c r="T201" s="9">
        <f>+Q201*30.4166666666667</f>
        <v>1998.9833333333354</v>
      </c>
      <c r="U201" s="8">
        <v>3.8220000000000001</v>
      </c>
      <c r="V201" s="8">
        <v>3.7570000000000001</v>
      </c>
      <c r="W201" s="8">
        <v>6.5000000000000002E-2</v>
      </c>
      <c r="X201" s="8">
        <v>0</v>
      </c>
      <c r="Y201" s="8">
        <v>4.07</v>
      </c>
      <c r="Z201" s="8">
        <v>2</v>
      </c>
      <c r="AA201" s="8">
        <v>10.879</v>
      </c>
      <c r="AB201" s="8">
        <v>8.452</v>
      </c>
      <c r="AC201" s="8">
        <v>0</v>
      </c>
      <c r="AD201" s="8">
        <v>0</v>
      </c>
      <c r="AE201" s="8">
        <v>14.263999999999999</v>
      </c>
      <c r="AF201" s="8">
        <v>19.71</v>
      </c>
      <c r="AG201" s="8">
        <v>0</v>
      </c>
      <c r="AH201" s="8">
        <v>5.4459999999999997</v>
      </c>
      <c r="AI201" s="10">
        <v>0.76933146614710179</v>
      </c>
      <c r="AJ201">
        <f>+O201*P201</f>
        <v>6014.7999999999993</v>
      </c>
      <c r="AK201" s="8" t="s">
        <v>2065</v>
      </c>
    </row>
    <row r="202" spans="1:37" x14ac:dyDescent="0.35">
      <c r="A202" s="8">
        <v>113102</v>
      </c>
      <c r="B202" s="8">
        <v>3390</v>
      </c>
      <c r="C202" s="8" t="s">
        <v>164</v>
      </c>
      <c r="D202" s="8" t="s">
        <v>165</v>
      </c>
      <c r="E202" s="8" t="s">
        <v>166</v>
      </c>
      <c r="F202" s="8" t="s">
        <v>33</v>
      </c>
      <c r="G202" s="8" t="s">
        <v>34</v>
      </c>
      <c r="H202" s="8" t="s">
        <v>82</v>
      </c>
      <c r="I202" s="8">
        <v>18.311</v>
      </c>
      <c r="J202" s="8">
        <v>30.006999999999998</v>
      </c>
      <c r="K202" s="8">
        <v>5.0959999999999992</v>
      </c>
      <c r="L202" s="8">
        <v>134.55799999999999</v>
      </c>
      <c r="M202" s="8">
        <v>0.39695893220767253</v>
      </c>
      <c r="N202" s="11">
        <v>0.98732415458937195</v>
      </c>
      <c r="O202" s="8">
        <v>121</v>
      </c>
      <c r="P202" s="8">
        <v>83.35</v>
      </c>
      <c r="Q202" s="8">
        <v>81.72</v>
      </c>
      <c r="R202" s="11">
        <v>1.9946157611355764E-2</v>
      </c>
      <c r="S202" s="6">
        <f>+P202*365/12</f>
        <v>2535.2291666666665</v>
      </c>
      <c r="T202" s="6">
        <f>+Q202*30.4166666666667</f>
        <v>2485.6500000000028</v>
      </c>
      <c r="U202" s="8">
        <v>5.758</v>
      </c>
      <c r="V202" s="8">
        <v>5.093</v>
      </c>
      <c r="W202" s="8">
        <v>0.66500000000000004</v>
      </c>
      <c r="X202" s="8">
        <v>0</v>
      </c>
      <c r="Y202" s="8">
        <v>6.5460000000000003</v>
      </c>
      <c r="Z202" s="8">
        <v>0</v>
      </c>
      <c r="AA202" s="8">
        <v>16.829999999999998</v>
      </c>
      <c r="AB202" s="8">
        <v>10.756</v>
      </c>
      <c r="AC202" s="8">
        <v>0</v>
      </c>
      <c r="AD202" s="8">
        <v>0</v>
      </c>
      <c r="AE202" s="8">
        <v>21.673999999999999</v>
      </c>
      <c r="AF202" s="8">
        <v>24.541</v>
      </c>
      <c r="AG202" s="8">
        <v>0</v>
      </c>
      <c r="AH202" s="8">
        <v>2.867</v>
      </c>
      <c r="AI202" s="10">
        <v>0.81055501374235306</v>
      </c>
      <c r="AJ202">
        <f>+O202*P202</f>
        <v>10085.349999999999</v>
      </c>
      <c r="AK202" s="8" t="s">
        <v>2066</v>
      </c>
    </row>
    <row r="203" spans="1:37" x14ac:dyDescent="0.35">
      <c r="A203" s="8">
        <v>320104</v>
      </c>
      <c r="B203" s="8">
        <v>17897</v>
      </c>
      <c r="C203" s="8" t="s">
        <v>1042</v>
      </c>
      <c r="D203" s="8" t="s">
        <v>1043</v>
      </c>
      <c r="E203" s="8" t="s">
        <v>1039</v>
      </c>
      <c r="F203" s="8" t="s">
        <v>925</v>
      </c>
      <c r="G203" s="8" t="s">
        <v>34</v>
      </c>
      <c r="H203" s="8"/>
      <c r="I203" s="8">
        <v>14.268000000000002</v>
      </c>
      <c r="J203" s="8">
        <v>17.295000000000002</v>
      </c>
      <c r="K203" s="8">
        <v>4.4690000000000003</v>
      </c>
      <c r="L203" s="8">
        <v>90.508999999999986</v>
      </c>
      <c r="M203" s="8">
        <v>0.39810405595023707</v>
      </c>
      <c r="N203" s="11">
        <v>0.97310869175627235</v>
      </c>
      <c r="O203" s="8">
        <v>87</v>
      </c>
      <c r="P203" s="8">
        <v>73.040000000000006</v>
      </c>
      <c r="Q203" s="8">
        <v>70.28</v>
      </c>
      <c r="R203" s="11">
        <v>3.9271485486624957E-2</v>
      </c>
      <c r="S203" s="6">
        <f>+P203*365/12</f>
        <v>2221.6333333333337</v>
      </c>
      <c r="T203" s="6">
        <f>+Q203*30.4166666666667</f>
        <v>2137.6833333333357</v>
      </c>
      <c r="U203" s="8">
        <v>2.9590000000000001</v>
      </c>
      <c r="V203" s="8">
        <v>4.4690000000000003</v>
      </c>
      <c r="W203" s="8">
        <v>0</v>
      </c>
      <c r="X203" s="8">
        <v>1.51</v>
      </c>
      <c r="Y203" s="8">
        <v>3.99</v>
      </c>
      <c r="Z203" s="8">
        <v>3</v>
      </c>
      <c r="AA203" s="8">
        <v>11.632999999999999</v>
      </c>
      <c r="AB203" s="8">
        <v>10.275</v>
      </c>
      <c r="AC203" s="8">
        <v>0</v>
      </c>
      <c r="AD203" s="8">
        <v>0</v>
      </c>
      <c r="AE203" s="8">
        <v>13.346</v>
      </c>
      <c r="AF203" s="8">
        <v>15.336</v>
      </c>
      <c r="AG203" s="8">
        <v>0</v>
      </c>
      <c r="AH203" s="8">
        <v>1.99</v>
      </c>
      <c r="AI203" s="10">
        <v>0.72393752270250633</v>
      </c>
      <c r="AJ203">
        <f>+O203*P203</f>
        <v>6354.4800000000005</v>
      </c>
      <c r="AK203" s="8" t="s">
        <v>2064</v>
      </c>
    </row>
    <row r="204" spans="1:37" x14ac:dyDescent="0.35">
      <c r="A204" s="8">
        <v>105110</v>
      </c>
      <c r="B204" s="8">
        <v>3839</v>
      </c>
      <c r="C204" s="8" t="s">
        <v>119</v>
      </c>
      <c r="D204" s="8" t="s">
        <v>120</v>
      </c>
      <c r="E204" s="8" t="s">
        <v>114</v>
      </c>
      <c r="F204" s="8" t="s">
        <v>33</v>
      </c>
      <c r="G204" s="8" t="s">
        <v>34</v>
      </c>
      <c r="H204" s="8"/>
      <c r="I204" s="8">
        <v>9.1649999999999991</v>
      </c>
      <c r="J204" s="8">
        <v>15.515999999999995</v>
      </c>
      <c r="K204" s="8">
        <v>3.488</v>
      </c>
      <c r="L204" s="8">
        <v>70.748000000000005</v>
      </c>
      <c r="M204" s="8">
        <v>0.39815966529089147</v>
      </c>
      <c r="N204" s="11">
        <v>0.98032222222222209</v>
      </c>
      <c r="O204" s="8">
        <v>58</v>
      </c>
      <c r="P204" s="8">
        <v>79.36</v>
      </c>
      <c r="Q204" s="8">
        <v>78</v>
      </c>
      <c r="R204" s="11">
        <v>1.7435897435897463E-2</v>
      </c>
      <c r="S204" s="9">
        <f>+P204*365/12</f>
        <v>2413.8666666666668</v>
      </c>
      <c r="T204" s="9">
        <f>+Q204*30.4166666666667</f>
        <v>2372.5000000000027</v>
      </c>
      <c r="U204" s="8">
        <v>2.5270000000000001</v>
      </c>
      <c r="V204" s="8">
        <v>3.4870000000000001</v>
      </c>
      <c r="W204" s="8">
        <v>0</v>
      </c>
      <c r="X204" s="8">
        <v>0.96</v>
      </c>
      <c r="Y204" s="8">
        <v>6.2220000000000004</v>
      </c>
      <c r="Z204" s="8">
        <v>0</v>
      </c>
      <c r="AA204" s="8">
        <v>9.2059999999999995</v>
      </c>
      <c r="AB204" s="8">
        <v>2.9380000000000002</v>
      </c>
      <c r="AC204" s="8">
        <v>4.5999999999999999E-2</v>
      </c>
      <c r="AD204" s="8">
        <v>0</v>
      </c>
      <c r="AE204" s="8">
        <v>10.984999999999999</v>
      </c>
      <c r="AF204" s="8">
        <v>14.005000000000001</v>
      </c>
      <c r="AG204" s="8">
        <v>0</v>
      </c>
      <c r="AH204" s="8">
        <v>3.02</v>
      </c>
      <c r="AI204" s="10">
        <v>0.75196530224993219</v>
      </c>
      <c r="AJ204">
        <f>+O204*P204</f>
        <v>4602.88</v>
      </c>
      <c r="AK204" s="8" t="s">
        <v>2065</v>
      </c>
    </row>
    <row r="205" spans="1:37" x14ac:dyDescent="0.35">
      <c r="A205" s="8">
        <v>542121</v>
      </c>
      <c r="B205" s="8">
        <v>23801</v>
      </c>
      <c r="C205" s="8" t="s">
        <v>1932</v>
      </c>
      <c r="D205" s="8" t="s">
        <v>1933</v>
      </c>
      <c r="E205" s="8" t="s">
        <v>1913</v>
      </c>
      <c r="F205" s="8" t="s">
        <v>1647</v>
      </c>
      <c r="G205" s="8" t="s">
        <v>41</v>
      </c>
      <c r="H205" s="8" t="s">
        <v>42</v>
      </c>
      <c r="I205" s="8">
        <v>9.0710000000000015</v>
      </c>
      <c r="J205" s="8">
        <v>17.657999999999998</v>
      </c>
      <c r="K205" s="8">
        <v>4.508</v>
      </c>
      <c r="L205" s="8">
        <v>78.39</v>
      </c>
      <c r="M205" s="8">
        <v>0.39848194922821784</v>
      </c>
      <c r="N205" s="11">
        <v>0.96194485596707835</v>
      </c>
      <c r="O205" s="8">
        <v>81</v>
      </c>
      <c r="P205" s="8">
        <v>100.96</v>
      </c>
      <c r="Q205" s="8">
        <v>98.98</v>
      </c>
      <c r="R205" s="11">
        <v>2.0004041220448521E-2</v>
      </c>
      <c r="S205" s="9">
        <f>+P205*365/12</f>
        <v>3070.8666666666663</v>
      </c>
      <c r="T205" s="9">
        <f>+Q205*30.4166666666667</f>
        <v>3010.6416666666701</v>
      </c>
      <c r="U205" s="8">
        <v>2.86</v>
      </c>
      <c r="V205" s="8">
        <v>4.5069999999999997</v>
      </c>
      <c r="W205" s="8">
        <v>0</v>
      </c>
      <c r="X205" s="8">
        <v>1.647</v>
      </c>
      <c r="Y205" s="8">
        <v>3.056</v>
      </c>
      <c r="Z205" s="8">
        <v>0</v>
      </c>
      <c r="AA205" s="8">
        <v>9.9440000000000008</v>
      </c>
      <c r="AB205" s="8">
        <v>6.0129999999999999</v>
      </c>
      <c r="AC205" s="8">
        <v>0.875</v>
      </c>
      <c r="AD205" s="8">
        <v>0</v>
      </c>
      <c r="AE205" s="8">
        <v>11.932</v>
      </c>
      <c r="AF205" s="8">
        <v>16.122</v>
      </c>
      <c r="AG205" s="8">
        <v>0</v>
      </c>
      <c r="AH205" s="8">
        <v>4.1900000000000004</v>
      </c>
      <c r="AI205" s="10">
        <v>0.77799524674961551</v>
      </c>
      <c r="AJ205">
        <f>+O205*P205</f>
        <v>8177.7599999999993</v>
      </c>
      <c r="AK205" s="18" t="s">
        <v>2065</v>
      </c>
    </row>
    <row r="206" spans="1:37" x14ac:dyDescent="0.35">
      <c r="A206" s="8">
        <v>529107</v>
      </c>
      <c r="B206" s="8">
        <v>3775</v>
      </c>
      <c r="C206" s="8" t="s">
        <v>1832</v>
      </c>
      <c r="D206" s="8" t="s">
        <v>1833</v>
      </c>
      <c r="E206" s="8" t="s">
        <v>1825</v>
      </c>
      <c r="F206" s="8" t="s">
        <v>1647</v>
      </c>
      <c r="G206" s="8" t="s">
        <v>34</v>
      </c>
      <c r="H206" s="8" t="s">
        <v>35</v>
      </c>
      <c r="I206" s="8">
        <v>9.5139999999999958</v>
      </c>
      <c r="J206" s="8">
        <v>10.375999999999992</v>
      </c>
      <c r="K206" s="8">
        <v>5.769000000000001</v>
      </c>
      <c r="L206" s="8">
        <v>64.387</v>
      </c>
      <c r="M206" s="8">
        <v>0.39851212201220726</v>
      </c>
      <c r="N206" s="11">
        <v>0.7993835390946501</v>
      </c>
      <c r="O206" s="8">
        <v>80</v>
      </c>
      <c r="P206" s="8">
        <v>77.06</v>
      </c>
      <c r="Q206" s="8">
        <v>75.55</v>
      </c>
      <c r="R206" s="11">
        <v>1.9986763732627422E-2</v>
      </c>
      <c r="S206" s="9">
        <f>+P206*365/12</f>
        <v>2343.9083333333333</v>
      </c>
      <c r="T206" s="9">
        <f>+Q206*30.4166666666667</f>
        <v>2297.9791666666692</v>
      </c>
      <c r="U206" s="8">
        <v>2.1539999999999999</v>
      </c>
      <c r="V206" s="8">
        <v>5.7690000000000001</v>
      </c>
      <c r="W206" s="8">
        <v>0</v>
      </c>
      <c r="X206" s="8">
        <v>3.6150000000000002</v>
      </c>
      <c r="Y206" s="8">
        <v>1.6040000000000001</v>
      </c>
      <c r="Z206" s="8">
        <v>1</v>
      </c>
      <c r="AA206" s="8">
        <v>8.6379999999999999</v>
      </c>
      <c r="AB206" s="8">
        <v>7.9009999999999998</v>
      </c>
      <c r="AC206" s="8">
        <v>0</v>
      </c>
      <c r="AD206" s="8">
        <v>0</v>
      </c>
      <c r="AE206" s="8">
        <v>9.8610000000000007</v>
      </c>
      <c r="AF206" s="8">
        <v>9.6300000000000008</v>
      </c>
      <c r="AG206" s="8">
        <v>0.23100000000000001</v>
      </c>
      <c r="AH206" s="8">
        <v>0</v>
      </c>
      <c r="AI206" s="10">
        <v>0.76306041640056199</v>
      </c>
      <c r="AJ206">
        <f>+O206*P206</f>
        <v>6164.8</v>
      </c>
      <c r="AK206" s="8" t="s">
        <v>2065</v>
      </c>
    </row>
    <row r="207" spans="1:37" x14ac:dyDescent="0.35">
      <c r="A207" s="5">
        <v>175101</v>
      </c>
      <c r="B207" s="5">
        <v>3571</v>
      </c>
      <c r="C207" s="5" t="s">
        <v>519</v>
      </c>
      <c r="D207" s="5" t="s">
        <v>520</v>
      </c>
      <c r="E207" s="5" t="s">
        <v>521</v>
      </c>
      <c r="F207" s="5" t="s">
        <v>33</v>
      </c>
      <c r="G207" s="5" t="s">
        <v>41</v>
      </c>
      <c r="H207" s="5" t="s">
        <v>42</v>
      </c>
      <c r="I207" s="5">
        <v>14.800999999999995</v>
      </c>
      <c r="J207" s="5">
        <v>24.027999999999974</v>
      </c>
      <c r="K207" s="5">
        <v>7.7070000000000025</v>
      </c>
      <c r="L207" s="5">
        <v>116.49700000000001</v>
      </c>
      <c r="M207" s="5">
        <v>0.39946093032438568</v>
      </c>
      <c r="N207" s="12">
        <v>0.97083333333333333</v>
      </c>
      <c r="O207" s="5">
        <v>109</v>
      </c>
      <c r="P207" s="5">
        <v>67.2</v>
      </c>
      <c r="Q207" s="5">
        <v>65.89</v>
      </c>
      <c r="R207" s="12">
        <v>1.9881620883290374E-2</v>
      </c>
      <c r="S207" s="6">
        <f>+P207*365/12</f>
        <v>2044</v>
      </c>
      <c r="T207" s="6">
        <f>+Q207*30.4166666666667</f>
        <v>2004.154166666669</v>
      </c>
      <c r="U207" s="5">
        <v>5.1349999999999998</v>
      </c>
      <c r="V207" s="5">
        <v>7.2670000000000003</v>
      </c>
      <c r="W207" s="5">
        <v>0</v>
      </c>
      <c r="X207" s="5">
        <v>2.1320000000000001</v>
      </c>
      <c r="Y207" s="5">
        <v>5.657</v>
      </c>
      <c r="Z207" s="5">
        <v>0</v>
      </c>
      <c r="AA207" s="5">
        <v>15.975</v>
      </c>
      <c r="AB207" s="5">
        <v>8.6579999999999995</v>
      </c>
      <c r="AC207" s="5">
        <v>1.66</v>
      </c>
      <c r="AD207" s="5">
        <v>0</v>
      </c>
      <c r="AE207" s="5">
        <v>20.356999999999999</v>
      </c>
      <c r="AF207" s="5">
        <v>24.140999999999998</v>
      </c>
      <c r="AG207" s="5">
        <v>0</v>
      </c>
      <c r="AH207" s="5">
        <v>3.7839999999999998</v>
      </c>
      <c r="AI207" s="7">
        <v>0.86618909073127792</v>
      </c>
      <c r="AJ207">
        <f>+O207*P207</f>
        <v>7324.8</v>
      </c>
      <c r="AK207" s="8" t="s">
        <v>2067</v>
      </c>
    </row>
    <row r="208" spans="1:37" x14ac:dyDescent="0.35">
      <c r="A208" s="5">
        <v>462101</v>
      </c>
      <c r="B208" s="5">
        <v>3559</v>
      </c>
      <c r="C208" s="5" t="s">
        <v>1626</v>
      </c>
      <c r="D208" s="5" t="s">
        <v>1627</v>
      </c>
      <c r="E208" s="5" t="s">
        <v>1628</v>
      </c>
      <c r="F208" s="5" t="s">
        <v>535</v>
      </c>
      <c r="G208" s="5" t="s">
        <v>41</v>
      </c>
      <c r="H208" s="5" t="s">
        <v>42</v>
      </c>
      <c r="I208" s="5">
        <v>27.113000000000007</v>
      </c>
      <c r="J208" s="5">
        <v>30.110000000000003</v>
      </c>
      <c r="K208" s="5">
        <v>7.2250000000000005</v>
      </c>
      <c r="L208" s="5">
        <v>161.23399999999998</v>
      </c>
      <c r="M208" s="5">
        <v>0.39971718123968897</v>
      </c>
      <c r="N208" s="12">
        <v>0.96924126984126979</v>
      </c>
      <c r="O208" s="5">
        <v>146</v>
      </c>
      <c r="P208" s="5">
        <v>69.84</v>
      </c>
      <c r="Q208" s="5">
        <v>68.47</v>
      </c>
      <c r="R208" s="12">
        <v>2.0008762961881255E-2</v>
      </c>
      <c r="S208" s="6">
        <f>+P208*365/12</f>
        <v>2124.3000000000002</v>
      </c>
      <c r="T208" s="6">
        <f>+Q208*30.4166666666667</f>
        <v>2082.6291666666689</v>
      </c>
      <c r="U208" s="5">
        <v>6.5810000000000004</v>
      </c>
      <c r="V208" s="5">
        <v>5.8280000000000003</v>
      </c>
      <c r="W208" s="5">
        <v>0.753</v>
      </c>
      <c r="X208" s="5">
        <v>0</v>
      </c>
      <c r="Y208" s="5">
        <v>8.9320000000000004</v>
      </c>
      <c r="Z208" s="5">
        <v>5</v>
      </c>
      <c r="AA208" s="5">
        <v>22.029</v>
      </c>
      <c r="AB208" s="5">
        <v>17.818000000000001</v>
      </c>
      <c r="AC208" s="5">
        <v>0</v>
      </c>
      <c r="AD208" s="5">
        <v>0</v>
      </c>
      <c r="AE208" s="5">
        <v>27.126000000000001</v>
      </c>
      <c r="AF208" s="5">
        <v>30.832999999999998</v>
      </c>
      <c r="AG208" s="5">
        <v>0</v>
      </c>
      <c r="AH208" s="5">
        <v>3.7069999999999999</v>
      </c>
      <c r="AI208" s="7">
        <v>0.83054010280966128</v>
      </c>
      <c r="AJ208">
        <f>+O208*P208</f>
        <v>10196.640000000001</v>
      </c>
      <c r="AK208" s="8" t="s">
        <v>2066</v>
      </c>
    </row>
    <row r="209" spans="1:37" x14ac:dyDescent="0.35">
      <c r="A209" s="8">
        <v>407101</v>
      </c>
      <c r="B209" s="8">
        <v>3262</v>
      </c>
      <c r="C209" s="8" t="s">
        <v>1232</v>
      </c>
      <c r="D209" s="8" t="s">
        <v>1233</v>
      </c>
      <c r="E209" s="8" t="s">
        <v>1234</v>
      </c>
      <c r="F209" s="8" t="s">
        <v>535</v>
      </c>
      <c r="G209" s="8" t="s">
        <v>41</v>
      </c>
      <c r="H209" s="8" t="s">
        <v>42</v>
      </c>
      <c r="I209" s="8">
        <v>10.837999999999997</v>
      </c>
      <c r="J209" s="8">
        <v>24.006000000000004</v>
      </c>
      <c r="K209" s="8">
        <v>5.9329999999999998</v>
      </c>
      <c r="L209" s="8">
        <v>101.98599999999998</v>
      </c>
      <c r="M209" s="8">
        <v>0.39982938834742032</v>
      </c>
      <c r="N209" s="11">
        <v>0.97381944444444468</v>
      </c>
      <c r="O209" s="8">
        <v>84</v>
      </c>
      <c r="P209" s="8">
        <v>71.69</v>
      </c>
      <c r="Q209" s="8">
        <v>69.3</v>
      </c>
      <c r="R209" s="11">
        <v>3.4487734487734567E-2</v>
      </c>
      <c r="S209" s="9">
        <f>+P209*365/12</f>
        <v>2180.5708333333332</v>
      </c>
      <c r="T209" s="9">
        <f>+Q209*30.4166666666667</f>
        <v>2107.8750000000023</v>
      </c>
      <c r="U209" s="8">
        <v>3.7130000000000001</v>
      </c>
      <c r="V209" s="8">
        <v>4.758</v>
      </c>
      <c r="W209" s="8">
        <v>0</v>
      </c>
      <c r="X209" s="8">
        <v>1.0449999999999999</v>
      </c>
      <c r="Y209" s="8">
        <v>5.0149999999999997</v>
      </c>
      <c r="Z209" s="8">
        <v>0</v>
      </c>
      <c r="AA209" s="8">
        <v>13.676</v>
      </c>
      <c r="AB209" s="8">
        <v>5.819</v>
      </c>
      <c r="AC209" s="8">
        <v>2.8420000000000001</v>
      </c>
      <c r="AD209" s="8">
        <v>0</v>
      </c>
      <c r="AE209" s="8">
        <v>16.079999999999998</v>
      </c>
      <c r="AF209" s="8">
        <v>21.870999999999999</v>
      </c>
      <c r="AG209" s="8">
        <v>0</v>
      </c>
      <c r="AH209" s="8">
        <v>5.7910000000000004</v>
      </c>
      <c r="AI209" s="10">
        <v>0.79101098779747114</v>
      </c>
      <c r="AJ209">
        <f>+O209*P209</f>
        <v>6021.96</v>
      </c>
      <c r="AK209" s="8" t="s">
        <v>2065</v>
      </c>
    </row>
    <row r="210" spans="1:37" x14ac:dyDescent="0.35">
      <c r="A210" s="5">
        <v>101101</v>
      </c>
      <c r="B210" s="5">
        <v>3883</v>
      </c>
      <c r="C210" s="5" t="s">
        <v>30</v>
      </c>
      <c r="D210" s="5" t="s">
        <v>31</v>
      </c>
      <c r="E210" s="5" t="s">
        <v>32</v>
      </c>
      <c r="F210" s="5" t="s">
        <v>33</v>
      </c>
      <c r="G210" s="5" t="s">
        <v>34</v>
      </c>
      <c r="H210" s="5" t="s">
        <v>35</v>
      </c>
      <c r="I210" s="5">
        <v>11.828999999999995</v>
      </c>
      <c r="J210" s="5">
        <v>31.27</v>
      </c>
      <c r="K210" s="5">
        <v>4.5229999999999997</v>
      </c>
      <c r="L210" s="5">
        <v>119.063</v>
      </c>
      <c r="M210" s="5">
        <v>0.39997312347244734</v>
      </c>
      <c r="N210" s="12">
        <v>0.85948637469586397</v>
      </c>
      <c r="O210" s="5">
        <v>134</v>
      </c>
      <c r="P210" s="5">
        <v>85.67</v>
      </c>
      <c r="Q210" s="5">
        <v>83.99</v>
      </c>
      <c r="R210" s="12">
        <v>2.0002381235861399E-2</v>
      </c>
      <c r="S210" s="6">
        <f>+P210*365/12</f>
        <v>2605.7958333333331</v>
      </c>
      <c r="T210" s="6">
        <f>+Q210*30.4166666666667</f>
        <v>2554.6958333333359</v>
      </c>
      <c r="U210" s="5">
        <v>3.8580000000000001</v>
      </c>
      <c r="V210" s="5">
        <v>4.0220000000000002</v>
      </c>
      <c r="W210" s="5">
        <v>0</v>
      </c>
      <c r="X210" s="5">
        <v>0.16400000000000001</v>
      </c>
      <c r="Y210" s="5">
        <v>5.9429999999999996</v>
      </c>
      <c r="Z210" s="5">
        <v>0</v>
      </c>
      <c r="AA210" s="5">
        <v>14.788</v>
      </c>
      <c r="AB210" s="5">
        <v>5.82</v>
      </c>
      <c r="AC210" s="5">
        <v>3.0249999999999999</v>
      </c>
      <c r="AD210" s="5">
        <v>0</v>
      </c>
      <c r="AE210" s="5">
        <v>17.091999999999999</v>
      </c>
      <c r="AF210" s="5">
        <v>24.661000000000001</v>
      </c>
      <c r="AG210" s="5">
        <v>0</v>
      </c>
      <c r="AH210" s="5">
        <v>7.569</v>
      </c>
      <c r="AI210" s="7">
        <v>0.71608365287350906</v>
      </c>
      <c r="AJ210">
        <f>+O210*P210</f>
        <v>11479.78</v>
      </c>
      <c r="AK210" s="8" t="s">
        <v>2064</v>
      </c>
    </row>
    <row r="211" spans="1:37" x14ac:dyDescent="0.35">
      <c r="A211" s="5">
        <v>201108</v>
      </c>
      <c r="B211" s="5">
        <v>24556</v>
      </c>
      <c r="C211" s="5" t="s">
        <v>547</v>
      </c>
      <c r="D211" s="5" t="s">
        <v>548</v>
      </c>
      <c r="E211" s="5" t="s">
        <v>540</v>
      </c>
      <c r="F211" s="5" t="s">
        <v>541</v>
      </c>
      <c r="G211" s="5" t="s">
        <v>34</v>
      </c>
      <c r="H211" s="5" t="s">
        <v>79</v>
      </c>
      <c r="I211" s="5">
        <v>9.0979999999999972</v>
      </c>
      <c r="J211" s="5">
        <v>10.481999999999996</v>
      </c>
      <c r="K211" s="5">
        <v>2.57</v>
      </c>
      <c r="L211" s="5">
        <v>55.271999999999998</v>
      </c>
      <c r="M211" s="5">
        <v>0.40074540454479651</v>
      </c>
      <c r="N211" s="12">
        <v>0.96784152046783634</v>
      </c>
      <c r="O211" s="5">
        <v>57</v>
      </c>
      <c r="P211" s="5">
        <v>73.3</v>
      </c>
      <c r="Q211" s="5">
        <v>71.88</v>
      </c>
      <c r="R211" s="12">
        <v>1.9755147468002221E-2</v>
      </c>
      <c r="S211" s="6">
        <f>+P211*365/12</f>
        <v>2229.5416666666665</v>
      </c>
      <c r="T211" s="6">
        <f>+Q211*30.4166666666667</f>
        <v>2186.3500000000022</v>
      </c>
      <c r="U211" s="5">
        <v>2.101</v>
      </c>
      <c r="V211" s="5">
        <v>2.569</v>
      </c>
      <c r="W211" s="5">
        <v>0</v>
      </c>
      <c r="X211" s="5">
        <v>0.46800000000000003</v>
      </c>
      <c r="Y211" s="5">
        <v>2.6850000000000001</v>
      </c>
      <c r="Z211" s="5">
        <v>1</v>
      </c>
      <c r="AA211" s="5">
        <v>7.2610000000000001</v>
      </c>
      <c r="AB211" s="5">
        <v>5.9139999999999997</v>
      </c>
      <c r="AC211" s="5">
        <v>0</v>
      </c>
      <c r="AD211" s="5">
        <v>0</v>
      </c>
      <c r="AE211" s="5">
        <v>8.8490000000000002</v>
      </c>
      <c r="AF211" s="5">
        <v>8.8759999999999994</v>
      </c>
      <c r="AG211" s="5">
        <v>0</v>
      </c>
      <c r="AH211" s="5">
        <v>2.7E-2</v>
      </c>
      <c r="AI211" s="7">
        <v>0.78759789828492122</v>
      </c>
      <c r="AJ211">
        <f>+O211*P211</f>
        <v>4178.0999999999995</v>
      </c>
      <c r="AK211" s="8" t="s">
        <v>2065</v>
      </c>
    </row>
    <row r="212" spans="1:37" x14ac:dyDescent="0.35">
      <c r="A212" s="8">
        <v>410103</v>
      </c>
      <c r="B212" s="8">
        <v>3449</v>
      </c>
      <c r="C212" s="8" t="s">
        <v>1256</v>
      </c>
      <c r="D212" s="8" t="s">
        <v>1257</v>
      </c>
      <c r="E212" s="8" t="s">
        <v>1253</v>
      </c>
      <c r="F212" s="8" t="s">
        <v>535</v>
      </c>
      <c r="G212" s="8" t="s">
        <v>34</v>
      </c>
      <c r="H212" s="8" t="s">
        <v>35</v>
      </c>
      <c r="I212" s="8">
        <v>9.9619999999999926</v>
      </c>
      <c r="J212" s="8">
        <v>17.058000000000003</v>
      </c>
      <c r="K212" s="8">
        <v>3.8959999999999999</v>
      </c>
      <c r="L212" s="8">
        <v>77.126000000000005</v>
      </c>
      <c r="M212" s="8">
        <v>0.4008505562326582</v>
      </c>
      <c r="N212" s="11">
        <v>0.95267078189300414</v>
      </c>
      <c r="O212" s="8">
        <v>71</v>
      </c>
      <c r="P212" s="8">
        <v>66.83</v>
      </c>
      <c r="Q212" s="8">
        <v>62.16</v>
      </c>
      <c r="R212" s="11">
        <v>7.512870012870021E-2</v>
      </c>
      <c r="S212" s="9">
        <f>+P212*365/12</f>
        <v>2032.7458333333334</v>
      </c>
      <c r="T212" s="9">
        <f>+Q212*30.4166666666667</f>
        <v>1890.7000000000019</v>
      </c>
      <c r="U212" s="8">
        <v>2.7120000000000002</v>
      </c>
      <c r="V212" s="8">
        <v>3.8969999999999998</v>
      </c>
      <c r="W212" s="8">
        <v>0</v>
      </c>
      <c r="X212" s="8">
        <v>1.1850000000000001</v>
      </c>
      <c r="Y212" s="8">
        <v>4.6900000000000004</v>
      </c>
      <c r="Z212" s="8">
        <v>0</v>
      </c>
      <c r="AA212" s="8">
        <v>10.763999999999999</v>
      </c>
      <c r="AB212" s="8">
        <v>5.266</v>
      </c>
      <c r="AC212" s="8">
        <v>0.80800000000000005</v>
      </c>
      <c r="AD212" s="8">
        <v>0</v>
      </c>
      <c r="AE212" s="8">
        <v>12.269</v>
      </c>
      <c r="AF212" s="8">
        <v>14.59</v>
      </c>
      <c r="AG212" s="8">
        <v>0</v>
      </c>
      <c r="AH212" s="8">
        <v>2.3210000000000002</v>
      </c>
      <c r="AI212" s="10">
        <v>0.79936769564136267</v>
      </c>
      <c r="AJ212">
        <f>+O212*P212</f>
        <v>4744.93</v>
      </c>
      <c r="AK212" s="8" t="s">
        <v>2065</v>
      </c>
    </row>
    <row r="213" spans="1:37" x14ac:dyDescent="0.35">
      <c r="A213" s="8">
        <v>321105</v>
      </c>
      <c r="B213" s="8">
        <v>17496</v>
      </c>
      <c r="C213" s="8" t="s">
        <v>1049</v>
      </c>
      <c r="D213" s="8" t="s">
        <v>1050</v>
      </c>
      <c r="E213" s="8" t="s">
        <v>1048</v>
      </c>
      <c r="F213" s="8" t="s">
        <v>925</v>
      </c>
      <c r="G213" s="8" t="s">
        <v>34</v>
      </c>
      <c r="H213" s="8" t="s">
        <v>35</v>
      </c>
      <c r="I213" s="8">
        <v>6.6230000000000002</v>
      </c>
      <c r="J213" s="8">
        <v>6.110999999999998</v>
      </c>
      <c r="K213" s="8">
        <v>2.0880000000000001</v>
      </c>
      <c r="L213" s="8">
        <v>36.936999999999998</v>
      </c>
      <c r="M213" s="8">
        <v>0.40127785147683892</v>
      </c>
      <c r="N213" s="11">
        <v>0.97587850877192972</v>
      </c>
      <c r="O213" s="8">
        <v>30</v>
      </c>
      <c r="P213" s="8">
        <v>85.02</v>
      </c>
      <c r="Q213" s="8">
        <v>83.35</v>
      </c>
      <c r="R213" s="11">
        <v>2.003599280143975E-2</v>
      </c>
      <c r="S213" s="9">
        <f>+P213*365/12</f>
        <v>2586.0250000000001</v>
      </c>
      <c r="T213" s="9">
        <f>+Q213*30.4166666666667</f>
        <v>2535.2291666666692</v>
      </c>
      <c r="U213" s="8">
        <v>1.3839999999999999</v>
      </c>
      <c r="V213" s="8">
        <v>2.0859999999999999</v>
      </c>
      <c r="W213" s="8">
        <v>0</v>
      </c>
      <c r="X213" s="8">
        <v>0.70199999999999996</v>
      </c>
      <c r="Y213" s="8">
        <v>1.6719999999999999</v>
      </c>
      <c r="Z213" s="8">
        <v>2</v>
      </c>
      <c r="AA213" s="8">
        <v>5.03</v>
      </c>
      <c r="AB213" s="8">
        <v>4.944</v>
      </c>
      <c r="AC213" s="8">
        <v>0</v>
      </c>
      <c r="AD213" s="8">
        <v>0</v>
      </c>
      <c r="AE213" s="8">
        <v>6.0659999999999998</v>
      </c>
      <c r="AF213" s="8">
        <v>4.3680000000000003</v>
      </c>
      <c r="AG213" s="8">
        <v>1.698</v>
      </c>
      <c r="AH213" s="8">
        <v>0</v>
      </c>
      <c r="AI213" s="10">
        <v>0.78475003708648572</v>
      </c>
      <c r="AJ213">
        <f>+O213*P213</f>
        <v>2550.6</v>
      </c>
      <c r="AK213" s="8" t="s">
        <v>2065</v>
      </c>
    </row>
    <row r="214" spans="1:37" x14ac:dyDescent="0.35">
      <c r="A214" s="8">
        <v>155102</v>
      </c>
      <c r="B214" s="8">
        <v>3167</v>
      </c>
      <c r="C214" s="8" t="s">
        <v>409</v>
      </c>
      <c r="D214" s="8" t="s">
        <v>410</v>
      </c>
      <c r="E214" s="8" t="s">
        <v>408</v>
      </c>
      <c r="F214" s="8" t="s">
        <v>33</v>
      </c>
      <c r="G214" s="8" t="s">
        <v>34</v>
      </c>
      <c r="H214" s="8" t="s">
        <v>35</v>
      </c>
      <c r="I214" s="8">
        <v>3.43</v>
      </c>
      <c r="J214" s="8">
        <v>5.4800000000000031</v>
      </c>
      <c r="K214" s="8">
        <v>0.96000000000000008</v>
      </c>
      <c r="L214" s="8">
        <v>24.533000000000001</v>
      </c>
      <c r="M214" s="8">
        <v>0.40231524884848996</v>
      </c>
      <c r="N214" s="11">
        <v>0.94333333333333347</v>
      </c>
      <c r="O214" s="8">
        <v>25</v>
      </c>
      <c r="P214" s="8">
        <v>66.790000000000006</v>
      </c>
      <c r="Q214" s="8">
        <v>65.48</v>
      </c>
      <c r="R214" s="11">
        <v>2.000610873549169E-2</v>
      </c>
      <c r="S214" s="9">
        <f>+P214*365/12</f>
        <v>2031.5291666666669</v>
      </c>
      <c r="T214" s="9">
        <f>+Q214*30.4166666666667</f>
        <v>1991.6833333333357</v>
      </c>
      <c r="U214" s="8">
        <v>0.91500000000000004</v>
      </c>
      <c r="V214" s="8">
        <v>0.95799999999999996</v>
      </c>
      <c r="W214" s="8">
        <v>0</v>
      </c>
      <c r="X214" s="8">
        <v>4.2999999999999997E-2</v>
      </c>
      <c r="Y214" s="8">
        <v>1.1479999999999999</v>
      </c>
      <c r="Z214" s="8">
        <v>0</v>
      </c>
      <c r="AA214" s="8">
        <v>3.3460000000000001</v>
      </c>
      <c r="AB214" s="8">
        <v>2.145</v>
      </c>
      <c r="AC214" s="8">
        <v>5.2999999999999999E-2</v>
      </c>
      <c r="AD214" s="8">
        <v>0</v>
      </c>
      <c r="AE214" s="8">
        <v>4.0149999999999997</v>
      </c>
      <c r="AF214" s="8">
        <v>5.4749999999999996</v>
      </c>
      <c r="AG214" s="8">
        <v>0</v>
      </c>
      <c r="AH214" s="8">
        <v>1.46</v>
      </c>
      <c r="AI214" s="10">
        <v>0.76947215062198815</v>
      </c>
      <c r="AJ214">
        <f>+O214*P214</f>
        <v>1669.7500000000002</v>
      </c>
      <c r="AK214" s="8" t="s">
        <v>2065</v>
      </c>
    </row>
    <row r="215" spans="1:37" x14ac:dyDescent="0.35">
      <c r="A215" s="8">
        <v>223103</v>
      </c>
      <c r="B215" s="8">
        <v>3198</v>
      </c>
      <c r="C215" s="8" t="s">
        <v>678</v>
      </c>
      <c r="D215" s="8" t="s">
        <v>679</v>
      </c>
      <c r="E215" s="8" t="s">
        <v>680</v>
      </c>
      <c r="F215" s="8" t="s">
        <v>541</v>
      </c>
      <c r="G215" s="8" t="s">
        <v>41</v>
      </c>
      <c r="H215" s="8" t="s">
        <v>42</v>
      </c>
      <c r="I215" s="8">
        <v>37.758999999999986</v>
      </c>
      <c r="J215" s="8">
        <v>72.159999999999968</v>
      </c>
      <c r="K215" s="8">
        <v>16.632999999999999</v>
      </c>
      <c r="L215" s="8">
        <v>314.32100000000003</v>
      </c>
      <c r="M215" s="8">
        <v>0.40262025127178885</v>
      </c>
      <c r="N215" s="11">
        <v>0.94626990049751247</v>
      </c>
      <c r="O215" s="8">
        <v>309</v>
      </c>
      <c r="P215" s="8">
        <v>73.760000000000005</v>
      </c>
      <c r="Q215" s="8">
        <v>72.010000000000005</v>
      </c>
      <c r="R215" s="11">
        <v>2.4302180252742778E-2</v>
      </c>
      <c r="S215" s="9">
        <f>+P215*365/12</f>
        <v>2243.5333333333333</v>
      </c>
      <c r="T215" s="9">
        <f>+Q215*30.4166666666667</f>
        <v>2190.3041666666691</v>
      </c>
      <c r="U215" s="8">
        <v>11.305</v>
      </c>
      <c r="V215" s="8">
        <v>14.442</v>
      </c>
      <c r="W215" s="8">
        <v>0</v>
      </c>
      <c r="X215" s="8">
        <v>3.137</v>
      </c>
      <c r="Y215" s="8">
        <v>16.25</v>
      </c>
      <c r="Z215" s="8">
        <v>0</v>
      </c>
      <c r="AA215" s="8">
        <v>38.665999999999997</v>
      </c>
      <c r="AB215" s="8">
        <v>20.446999999999999</v>
      </c>
      <c r="AC215" s="8">
        <v>1.9690000000000001</v>
      </c>
      <c r="AD215" s="8">
        <v>0</v>
      </c>
      <c r="AE215" s="8">
        <v>47.026000000000003</v>
      </c>
      <c r="AF215" s="8">
        <v>56.345999999999997</v>
      </c>
      <c r="AG215" s="8">
        <v>0</v>
      </c>
      <c r="AH215" s="8">
        <v>9.32</v>
      </c>
      <c r="AI215" s="10">
        <v>0.74017987211807701</v>
      </c>
      <c r="AJ215">
        <f>+O215*P215</f>
        <v>22791.84</v>
      </c>
      <c r="AK215" s="8" t="s">
        <v>2064</v>
      </c>
    </row>
    <row r="216" spans="1:37" x14ac:dyDescent="0.35">
      <c r="A216" s="8">
        <v>112101</v>
      </c>
      <c r="B216" s="8">
        <v>3452</v>
      </c>
      <c r="C216" s="8" t="s">
        <v>156</v>
      </c>
      <c r="D216" s="8" t="s">
        <v>157</v>
      </c>
      <c r="E216" s="8" t="s">
        <v>158</v>
      </c>
      <c r="F216" s="8" t="s">
        <v>33</v>
      </c>
      <c r="G216" s="8" t="s">
        <v>34</v>
      </c>
      <c r="H216" s="8" t="s">
        <v>159</v>
      </c>
      <c r="I216" s="8">
        <v>7.7359999999999998</v>
      </c>
      <c r="J216" s="8">
        <v>11.634999999999998</v>
      </c>
      <c r="K216" s="8">
        <v>3.1880000000000002</v>
      </c>
      <c r="L216" s="8">
        <v>55.973000000000006</v>
      </c>
      <c r="M216" s="8">
        <v>0.40303360548836037</v>
      </c>
      <c r="N216" s="11">
        <v>0.95481384180790962</v>
      </c>
      <c r="O216" s="8">
        <v>41</v>
      </c>
      <c r="P216" s="8">
        <v>82.67</v>
      </c>
      <c r="Q216" s="8">
        <v>81.069999999999993</v>
      </c>
      <c r="R216" s="11">
        <v>1.9736030590847609E-2</v>
      </c>
      <c r="S216" s="9">
        <f>+P216*365/12</f>
        <v>2514.5458333333331</v>
      </c>
      <c r="T216" s="9">
        <f>+Q216*30.4166666666667</f>
        <v>2465.8791666666693</v>
      </c>
      <c r="U216" s="8">
        <v>1.9570000000000001</v>
      </c>
      <c r="V216" s="8">
        <v>3.1840000000000002</v>
      </c>
      <c r="W216" s="8">
        <v>0</v>
      </c>
      <c r="X216" s="8">
        <v>1.2270000000000001</v>
      </c>
      <c r="Y216" s="8">
        <v>1.427</v>
      </c>
      <c r="Z216" s="8">
        <v>0</v>
      </c>
      <c r="AA216" s="8">
        <v>7.282</v>
      </c>
      <c r="AB216" s="8">
        <v>6.3010000000000002</v>
      </c>
      <c r="AC216" s="8">
        <v>0</v>
      </c>
      <c r="AD216" s="8">
        <v>0</v>
      </c>
      <c r="AE216" s="8">
        <v>8.5</v>
      </c>
      <c r="AF216" s="8">
        <v>10.618</v>
      </c>
      <c r="AG216" s="8">
        <v>0</v>
      </c>
      <c r="AH216" s="8">
        <v>2.1179999999999999</v>
      </c>
      <c r="AI216" s="10">
        <v>0.7170353346739442</v>
      </c>
      <c r="AJ216">
        <f>+O216*P216</f>
        <v>3389.4700000000003</v>
      </c>
      <c r="AK216" s="8" t="s">
        <v>2064</v>
      </c>
    </row>
    <row r="217" spans="1:37" x14ac:dyDescent="0.35">
      <c r="A217" s="8">
        <v>129102</v>
      </c>
      <c r="B217" s="8">
        <v>3432</v>
      </c>
      <c r="C217" s="8" t="s">
        <v>264</v>
      </c>
      <c r="D217" s="8" t="s">
        <v>265</v>
      </c>
      <c r="E217" s="8" t="s">
        <v>266</v>
      </c>
      <c r="F217" s="8" t="s">
        <v>33</v>
      </c>
      <c r="G217" s="8" t="s">
        <v>52</v>
      </c>
      <c r="H217" s="8" t="s">
        <v>42</v>
      </c>
      <c r="I217" s="8">
        <v>12.054999999999998</v>
      </c>
      <c r="J217" s="8">
        <v>13.864999999999998</v>
      </c>
      <c r="K217" s="8">
        <v>4.2170000000000005</v>
      </c>
      <c r="L217" s="8">
        <v>74.685000000000002</v>
      </c>
      <c r="M217" s="8">
        <v>0.40352145678516427</v>
      </c>
      <c r="N217" s="11">
        <v>0.99999722222222243</v>
      </c>
      <c r="O217" s="8">
        <v>75</v>
      </c>
      <c r="P217" s="8">
        <v>79.069999999999993</v>
      </c>
      <c r="Q217" s="8">
        <v>77.52</v>
      </c>
      <c r="R217" s="11">
        <v>1.9994840041279716E-2</v>
      </c>
      <c r="S217" s="9">
        <f>+P217*365/12</f>
        <v>2405.0458333333331</v>
      </c>
      <c r="T217" s="9">
        <f>+Q217*30.4166666666667</f>
        <v>2357.9000000000024</v>
      </c>
      <c r="U217" s="8">
        <v>2.9950000000000001</v>
      </c>
      <c r="V217" s="8">
        <v>3.2170000000000001</v>
      </c>
      <c r="W217" s="8">
        <v>0</v>
      </c>
      <c r="X217" s="8">
        <v>0.222</v>
      </c>
      <c r="Y217" s="8">
        <v>2.8</v>
      </c>
      <c r="Z217" s="8">
        <v>2</v>
      </c>
      <c r="AA217" s="8">
        <v>9.6760000000000002</v>
      </c>
      <c r="AB217" s="8">
        <v>9.2509999999999994</v>
      </c>
      <c r="AC217" s="8">
        <v>0</v>
      </c>
      <c r="AD217" s="8">
        <v>0</v>
      </c>
      <c r="AE217" s="8">
        <v>12.18</v>
      </c>
      <c r="AF217" s="8">
        <v>13.863</v>
      </c>
      <c r="AG217" s="8">
        <v>0</v>
      </c>
      <c r="AH217" s="8">
        <v>1.6830000000000001</v>
      </c>
      <c r="AI217" s="10">
        <v>0.79882611885546595</v>
      </c>
      <c r="AJ217">
        <f>+O217*P217</f>
        <v>5930.2499999999991</v>
      </c>
      <c r="AK217" s="8" t="s">
        <v>2065</v>
      </c>
    </row>
    <row r="218" spans="1:37" x14ac:dyDescent="0.35">
      <c r="A218" s="8">
        <v>233103</v>
      </c>
      <c r="B218" s="8">
        <v>26908</v>
      </c>
      <c r="C218" s="8" t="s">
        <v>718</v>
      </c>
      <c r="D218" s="8" t="s">
        <v>719</v>
      </c>
      <c r="E218" s="8" t="s">
        <v>720</v>
      </c>
      <c r="F218" s="8" t="s">
        <v>541</v>
      </c>
      <c r="G218" s="8" t="s">
        <v>34</v>
      </c>
      <c r="H218" s="8"/>
      <c r="I218" s="8">
        <v>10.385999999999999</v>
      </c>
      <c r="J218" s="8">
        <v>15.995999999999986</v>
      </c>
      <c r="K218" s="8">
        <v>4.4419999999999993</v>
      </c>
      <c r="L218" s="8">
        <v>76.35499999999999</v>
      </c>
      <c r="M218" s="8">
        <v>0.40369327483465378</v>
      </c>
      <c r="N218" s="11">
        <v>0.94650390946502039</v>
      </c>
      <c r="O218" s="8">
        <v>79</v>
      </c>
      <c r="P218" s="8">
        <v>104.5</v>
      </c>
      <c r="Q218" s="8">
        <v>99.34</v>
      </c>
      <c r="R218" s="11">
        <v>5.194282262935368E-2</v>
      </c>
      <c r="S218" s="9">
        <f>+P218*365/12</f>
        <v>3178.5416666666665</v>
      </c>
      <c r="T218" s="9">
        <f>+Q218*30.4166666666667</f>
        <v>3021.5916666666699</v>
      </c>
      <c r="U218" s="8">
        <v>2.9729999999999999</v>
      </c>
      <c r="V218" s="8">
        <v>3.9390000000000001</v>
      </c>
      <c r="W218" s="8">
        <v>0</v>
      </c>
      <c r="X218" s="8">
        <v>0.96599999999999997</v>
      </c>
      <c r="Y218" s="8">
        <v>0.34300000000000003</v>
      </c>
      <c r="Z218" s="8">
        <v>0</v>
      </c>
      <c r="AA218" s="8">
        <v>10.647</v>
      </c>
      <c r="AB218" s="8">
        <v>10.037000000000001</v>
      </c>
      <c r="AC218" s="8">
        <v>0.26700000000000002</v>
      </c>
      <c r="AD218" s="8">
        <v>0</v>
      </c>
      <c r="AE218" s="8">
        <v>12.782</v>
      </c>
      <c r="AF218" s="8">
        <v>16.62</v>
      </c>
      <c r="AG218" s="8">
        <v>0</v>
      </c>
      <c r="AH218" s="8">
        <v>3.8380000000000001</v>
      </c>
      <c r="AI218" s="10">
        <v>0.81700753498385359</v>
      </c>
      <c r="AJ218">
        <f>+O218*P218</f>
        <v>8255.5</v>
      </c>
      <c r="AK218" s="8" t="s">
        <v>2066</v>
      </c>
    </row>
    <row r="219" spans="1:37" x14ac:dyDescent="0.35">
      <c r="A219" s="8">
        <v>404101</v>
      </c>
      <c r="B219" s="8">
        <v>3458</v>
      </c>
      <c r="C219" s="8" t="s">
        <v>1204</v>
      </c>
      <c r="D219" s="8" t="s">
        <v>1205</v>
      </c>
      <c r="E219" s="8" t="s">
        <v>1206</v>
      </c>
      <c r="F219" s="8" t="s">
        <v>535</v>
      </c>
      <c r="G219" s="8" t="s">
        <v>34</v>
      </c>
      <c r="H219" s="8" t="s">
        <v>269</v>
      </c>
      <c r="I219" s="8">
        <v>13.186000000000002</v>
      </c>
      <c r="J219" s="8">
        <v>22.383000000000013</v>
      </c>
      <c r="K219" s="8">
        <v>4.8930000000000007</v>
      </c>
      <c r="L219" s="8">
        <v>100.21899999999999</v>
      </c>
      <c r="M219" s="8">
        <v>0.40373581855735957</v>
      </c>
      <c r="N219" s="11">
        <v>0.98529705882352925</v>
      </c>
      <c r="O219" s="8">
        <v>85</v>
      </c>
      <c r="P219" s="8">
        <v>83.32</v>
      </c>
      <c r="Q219" s="8">
        <v>81.69</v>
      </c>
      <c r="R219" s="11">
        <v>1.9953482678418455E-2</v>
      </c>
      <c r="S219" s="9">
        <f>+P219*365/12</f>
        <v>2534.3166666666666</v>
      </c>
      <c r="T219" s="9">
        <f>+Q219*30.4166666666667</f>
        <v>2484.7375000000025</v>
      </c>
      <c r="U219" s="8">
        <v>3.44</v>
      </c>
      <c r="V219" s="8">
        <v>4.8879999999999999</v>
      </c>
      <c r="W219" s="8">
        <v>0</v>
      </c>
      <c r="X219" s="8">
        <v>1.448</v>
      </c>
      <c r="Y219" s="8">
        <v>4.8940000000000001</v>
      </c>
      <c r="Z219" s="8">
        <v>0</v>
      </c>
      <c r="AA219" s="8">
        <v>13.519</v>
      </c>
      <c r="AB219" s="8">
        <v>8.2859999999999996</v>
      </c>
      <c r="AC219" s="8">
        <v>0.33900000000000002</v>
      </c>
      <c r="AD219" s="8">
        <v>0</v>
      </c>
      <c r="AE219" s="8">
        <v>15.542999999999999</v>
      </c>
      <c r="AF219" s="8">
        <v>17.363</v>
      </c>
      <c r="AG219" s="8">
        <v>0</v>
      </c>
      <c r="AH219" s="8">
        <v>1.82</v>
      </c>
      <c r="AI219" s="10">
        <v>0.76822828895629702</v>
      </c>
      <c r="AJ219">
        <f>+O219*P219</f>
        <v>7082.2</v>
      </c>
      <c r="AK219" s="8" t="s">
        <v>2065</v>
      </c>
    </row>
    <row r="220" spans="1:37" x14ac:dyDescent="0.35">
      <c r="A220" s="8">
        <v>315106</v>
      </c>
      <c r="B220" s="8">
        <v>3450</v>
      </c>
      <c r="C220" s="8" t="s">
        <v>1011</v>
      </c>
      <c r="D220" s="8" t="s">
        <v>1012</v>
      </c>
      <c r="E220" s="8" t="s">
        <v>1006</v>
      </c>
      <c r="F220" s="8" t="s">
        <v>925</v>
      </c>
      <c r="G220" s="8" t="s">
        <v>34</v>
      </c>
      <c r="H220" s="8" t="s">
        <v>159</v>
      </c>
      <c r="I220" s="8">
        <v>8.6659999999999986</v>
      </c>
      <c r="J220" s="8">
        <v>13.636999999999992</v>
      </c>
      <c r="K220" s="8">
        <v>4.2439999999999989</v>
      </c>
      <c r="L220" s="8">
        <v>65.73</v>
      </c>
      <c r="M220" s="8">
        <v>0.40387950707439507</v>
      </c>
      <c r="N220" s="11">
        <v>0.94643333333333324</v>
      </c>
      <c r="O220" s="8">
        <v>51</v>
      </c>
      <c r="P220" s="8">
        <v>76.739999999999995</v>
      </c>
      <c r="Q220" s="8">
        <v>75.23</v>
      </c>
      <c r="R220" s="11">
        <v>2.0071779875049822E-2</v>
      </c>
      <c r="S220" s="9">
        <f>+P220*365/12</f>
        <v>2334.1749999999997</v>
      </c>
      <c r="T220" s="9">
        <f>+Q220*30.4166666666667</f>
        <v>2288.2458333333361</v>
      </c>
      <c r="U220" s="8">
        <v>2.1030000000000002</v>
      </c>
      <c r="V220" s="8">
        <v>4.2430000000000003</v>
      </c>
      <c r="W220" s="8">
        <v>0</v>
      </c>
      <c r="X220" s="8">
        <v>2.14</v>
      </c>
      <c r="Y220" s="8">
        <v>1.667</v>
      </c>
      <c r="Z220" s="8">
        <v>0</v>
      </c>
      <c r="AA220" s="8">
        <v>8.4169999999999998</v>
      </c>
      <c r="AB220" s="8">
        <v>6.9850000000000003</v>
      </c>
      <c r="AC220" s="8">
        <v>0</v>
      </c>
      <c r="AD220" s="8">
        <v>0</v>
      </c>
      <c r="AE220" s="8">
        <v>9.6560000000000006</v>
      </c>
      <c r="AF220" s="8">
        <v>10.702999999999999</v>
      </c>
      <c r="AG220" s="8">
        <v>0</v>
      </c>
      <c r="AH220" s="8">
        <v>1.0469999999999999</v>
      </c>
      <c r="AI220" s="10">
        <v>0.7154349547747072</v>
      </c>
      <c r="AJ220">
        <f>+O220*P220</f>
        <v>3913.74</v>
      </c>
      <c r="AK220" s="8" t="s">
        <v>2064</v>
      </c>
    </row>
    <row r="221" spans="1:37" x14ac:dyDescent="0.35">
      <c r="A221" s="8">
        <v>214104</v>
      </c>
      <c r="B221" s="8">
        <v>3485</v>
      </c>
      <c r="C221" s="8" t="s">
        <v>627</v>
      </c>
      <c r="D221" s="8" t="s">
        <v>628</v>
      </c>
      <c r="E221" s="8" t="s">
        <v>624</v>
      </c>
      <c r="F221" s="8" t="s">
        <v>541</v>
      </c>
      <c r="G221" s="8" t="s">
        <v>34</v>
      </c>
      <c r="H221" s="8" t="s">
        <v>79</v>
      </c>
      <c r="I221" s="8">
        <v>15.600000000000001</v>
      </c>
      <c r="J221" s="8">
        <v>27.137000000000015</v>
      </c>
      <c r="K221" s="8">
        <v>5.5939999999999994</v>
      </c>
      <c r="L221" s="8">
        <v>119.31799999999997</v>
      </c>
      <c r="M221" s="8">
        <v>0.40506042675874576</v>
      </c>
      <c r="N221" s="11">
        <v>0.94487775590551182</v>
      </c>
      <c r="O221" s="8">
        <v>119</v>
      </c>
      <c r="P221" s="8">
        <v>75.17</v>
      </c>
      <c r="Q221" s="8">
        <v>73.709999999999994</v>
      </c>
      <c r="R221" s="11">
        <v>1.9807353140686601E-2</v>
      </c>
      <c r="S221" s="9">
        <f>+P221*365/12</f>
        <v>2286.4208333333331</v>
      </c>
      <c r="T221" s="9">
        <f>+Q221*30.4166666666667</f>
        <v>2242.0125000000021</v>
      </c>
      <c r="U221" s="8">
        <v>4.3120000000000003</v>
      </c>
      <c r="V221" s="8">
        <v>4.2080000000000002</v>
      </c>
      <c r="W221" s="8">
        <v>0.104</v>
      </c>
      <c r="X221" s="8">
        <v>0</v>
      </c>
      <c r="Y221" s="8">
        <v>8.7360000000000007</v>
      </c>
      <c r="Z221" s="8">
        <v>0</v>
      </c>
      <c r="AA221" s="8">
        <v>16.574000000000002</v>
      </c>
      <c r="AB221" s="8">
        <v>6.8559999999999999</v>
      </c>
      <c r="AC221" s="8">
        <v>0.98199999999999998</v>
      </c>
      <c r="AD221" s="8">
        <v>0</v>
      </c>
      <c r="AE221" s="8">
        <v>19.082000000000001</v>
      </c>
      <c r="AF221" s="8">
        <v>24.684000000000001</v>
      </c>
      <c r="AG221" s="8">
        <v>0</v>
      </c>
      <c r="AH221" s="8">
        <v>5.6020000000000003</v>
      </c>
      <c r="AI221" s="10">
        <v>0.81097854325026464</v>
      </c>
      <c r="AJ221">
        <f>+O221*P221</f>
        <v>8945.23</v>
      </c>
      <c r="AK221" s="8" t="s">
        <v>2066</v>
      </c>
    </row>
    <row r="222" spans="1:37" x14ac:dyDescent="0.35">
      <c r="A222" s="8">
        <v>105108</v>
      </c>
      <c r="B222" s="8">
        <v>3354</v>
      </c>
      <c r="C222" s="8" t="s">
        <v>117</v>
      </c>
      <c r="D222" s="8" t="s">
        <v>118</v>
      </c>
      <c r="E222" s="8" t="s">
        <v>114</v>
      </c>
      <c r="F222" s="8" t="s">
        <v>33</v>
      </c>
      <c r="G222" s="8" t="s">
        <v>52</v>
      </c>
      <c r="H222" s="8" t="s">
        <v>42</v>
      </c>
      <c r="I222" s="8">
        <v>9.2859999999999925</v>
      </c>
      <c r="J222" s="8">
        <v>25.511000000000028</v>
      </c>
      <c r="K222" s="8">
        <v>5.8129999999999988</v>
      </c>
      <c r="L222" s="8">
        <v>100.19899999999998</v>
      </c>
      <c r="M222" s="8">
        <v>0.40529346600265492</v>
      </c>
      <c r="N222" s="11">
        <v>0.87391884057971003</v>
      </c>
      <c r="O222" s="8">
        <v>120</v>
      </c>
      <c r="P222" s="8">
        <v>92.2</v>
      </c>
      <c r="Q222" s="8">
        <v>80.489999999999995</v>
      </c>
      <c r="R222" s="11">
        <v>0.14548391104485048</v>
      </c>
      <c r="S222" s="6">
        <f>+P222*365/12</f>
        <v>2804.4166666666665</v>
      </c>
      <c r="T222" s="6">
        <f>+Q222*30.4166666666667</f>
        <v>2448.2375000000025</v>
      </c>
      <c r="U222" s="8">
        <v>3.8330000000000002</v>
      </c>
      <c r="V222" s="8">
        <v>5.8090000000000002</v>
      </c>
      <c r="W222" s="8">
        <v>0</v>
      </c>
      <c r="X222" s="8">
        <v>1.976</v>
      </c>
      <c r="Y222" s="8">
        <v>3.399</v>
      </c>
      <c r="Z222" s="8">
        <v>0</v>
      </c>
      <c r="AA222" s="8">
        <v>13.798999999999999</v>
      </c>
      <c r="AB222" s="8">
        <v>5.7770000000000001</v>
      </c>
      <c r="AC222" s="8">
        <v>4.6230000000000002</v>
      </c>
      <c r="AD222" s="8">
        <v>0</v>
      </c>
      <c r="AE222" s="8">
        <v>16.57</v>
      </c>
      <c r="AF222" s="8">
        <v>25.452000000000002</v>
      </c>
      <c r="AG222" s="8">
        <v>0</v>
      </c>
      <c r="AH222" s="8">
        <v>8.8819999999999997</v>
      </c>
      <c r="AI222" s="10">
        <v>0.80241824677109097</v>
      </c>
      <c r="AJ222">
        <f>+O222*P222</f>
        <v>11064</v>
      </c>
      <c r="AK222" s="8" t="s">
        <v>2066</v>
      </c>
    </row>
    <row r="223" spans="1:37" x14ac:dyDescent="0.35">
      <c r="A223" s="8">
        <v>220108</v>
      </c>
      <c r="B223" s="8">
        <v>8912</v>
      </c>
      <c r="C223" s="8" t="s">
        <v>657</v>
      </c>
      <c r="D223" s="8" t="s">
        <v>658</v>
      </c>
      <c r="E223" s="8" t="s">
        <v>659</v>
      </c>
      <c r="F223" s="8" t="s">
        <v>541</v>
      </c>
      <c r="G223" s="8" t="s">
        <v>34</v>
      </c>
      <c r="H223" s="8"/>
      <c r="I223" s="8">
        <v>19.88</v>
      </c>
      <c r="J223" s="8">
        <v>24.772000000000006</v>
      </c>
      <c r="K223" s="8">
        <v>7.2379999999999995</v>
      </c>
      <c r="L223" s="8">
        <v>127.93099999999998</v>
      </c>
      <c r="M223" s="8">
        <v>0.40560927374913047</v>
      </c>
      <c r="N223" s="11">
        <v>0.95988703703703715</v>
      </c>
      <c r="O223" s="8">
        <v>100</v>
      </c>
      <c r="P223" s="8">
        <v>66.75</v>
      </c>
      <c r="Q223" s="8">
        <v>59.06</v>
      </c>
      <c r="R223" s="11">
        <v>0.13020656959024723</v>
      </c>
      <c r="S223" s="9">
        <f>+P223*365/12</f>
        <v>2030.3125</v>
      </c>
      <c r="T223" s="9">
        <f>+Q223*30.4166666666667</f>
        <v>1796.4083333333353</v>
      </c>
      <c r="U223" s="8">
        <v>4.95</v>
      </c>
      <c r="V223" s="8">
        <v>6.2370000000000001</v>
      </c>
      <c r="W223" s="8">
        <v>0</v>
      </c>
      <c r="X223" s="8">
        <v>1.2869999999999999</v>
      </c>
      <c r="Y223" s="8">
        <v>7.7670000000000003</v>
      </c>
      <c r="Z223" s="8">
        <v>1</v>
      </c>
      <c r="AA223" s="8">
        <v>18.599</v>
      </c>
      <c r="AB223" s="8">
        <v>12.105</v>
      </c>
      <c r="AC223" s="8">
        <v>0</v>
      </c>
      <c r="AD223" s="8">
        <v>0</v>
      </c>
      <c r="AE223" s="8">
        <v>21.739000000000001</v>
      </c>
      <c r="AF223" s="8">
        <v>24.885999999999999</v>
      </c>
      <c r="AG223" s="8">
        <v>0</v>
      </c>
      <c r="AH223" s="8">
        <v>3.1469999999999998</v>
      </c>
      <c r="AI223" s="10">
        <v>0.85567743464862189</v>
      </c>
      <c r="AJ223">
        <f>+O223*P223</f>
        <v>6675</v>
      </c>
      <c r="AK223" s="8" t="s">
        <v>2067</v>
      </c>
    </row>
    <row r="224" spans="1:37" x14ac:dyDescent="0.35">
      <c r="A224" s="5">
        <v>145106</v>
      </c>
      <c r="B224" s="5">
        <v>3189</v>
      </c>
      <c r="C224" s="5" t="s">
        <v>348</v>
      </c>
      <c r="D224" s="5" t="s">
        <v>349</v>
      </c>
      <c r="E224" s="5" t="s">
        <v>347</v>
      </c>
      <c r="F224" s="5" t="s">
        <v>33</v>
      </c>
      <c r="G224" s="5" t="s">
        <v>34</v>
      </c>
      <c r="H224" s="5"/>
      <c r="I224" s="5">
        <v>8.5839999999999979</v>
      </c>
      <c r="J224" s="5">
        <v>19.227</v>
      </c>
      <c r="K224" s="5">
        <v>6.8480000000000016</v>
      </c>
      <c r="L224" s="5">
        <v>85.411000000000001</v>
      </c>
      <c r="M224" s="5">
        <v>0.4057908231960754</v>
      </c>
      <c r="N224" s="12">
        <v>0.9782121212121212</v>
      </c>
      <c r="O224" s="5">
        <v>71</v>
      </c>
      <c r="P224" s="5">
        <v>76.790000000000006</v>
      </c>
      <c r="Q224" s="5">
        <v>75.290000000000006</v>
      </c>
      <c r="R224" s="12">
        <v>1.9922964537123056E-2</v>
      </c>
      <c r="S224" s="6">
        <f>+P224*365/12</f>
        <v>2335.6958333333337</v>
      </c>
      <c r="T224" s="6">
        <f>+Q224*30.4166666666667</f>
        <v>2290.0708333333359</v>
      </c>
      <c r="U224" s="5">
        <v>2.8130000000000002</v>
      </c>
      <c r="V224" s="5">
        <v>4.8620000000000001</v>
      </c>
      <c r="W224" s="5">
        <v>0</v>
      </c>
      <c r="X224" s="5">
        <v>2.0489999999999999</v>
      </c>
      <c r="Y224" s="5">
        <v>4.0839999999999996</v>
      </c>
      <c r="Z224" s="5">
        <v>0</v>
      </c>
      <c r="AA224" s="5">
        <v>10.773</v>
      </c>
      <c r="AB224" s="5">
        <v>4.4950000000000001</v>
      </c>
      <c r="AC224" s="5">
        <v>2.194</v>
      </c>
      <c r="AD224" s="5">
        <v>0</v>
      </c>
      <c r="AE224" s="5">
        <v>12.393000000000001</v>
      </c>
      <c r="AF224" s="5">
        <v>16.73</v>
      </c>
      <c r="AG224" s="5">
        <v>0</v>
      </c>
      <c r="AH224" s="5">
        <v>4.3369999999999997</v>
      </c>
      <c r="AI224" s="7">
        <v>0.71362914399648547</v>
      </c>
      <c r="AJ224">
        <f>+O224*P224</f>
        <v>5452.09</v>
      </c>
      <c r="AK224" s="8" t="s">
        <v>2064</v>
      </c>
    </row>
    <row r="225" spans="1:37" x14ac:dyDescent="0.35">
      <c r="A225" s="8">
        <v>417160</v>
      </c>
      <c r="B225" s="8">
        <v>20533</v>
      </c>
      <c r="C225" s="8" t="s">
        <v>1354</v>
      </c>
      <c r="D225" s="8" t="s">
        <v>1355</v>
      </c>
      <c r="E225" s="8" t="s">
        <v>1306</v>
      </c>
      <c r="F225" s="8" t="s">
        <v>535</v>
      </c>
      <c r="G225" s="8" t="s">
        <v>34</v>
      </c>
      <c r="H225" s="8" t="s">
        <v>35</v>
      </c>
      <c r="I225" s="8">
        <v>15.229999999999995</v>
      </c>
      <c r="J225" s="8">
        <v>17.830999999999996</v>
      </c>
      <c r="K225" s="8">
        <v>5.5010000000000003</v>
      </c>
      <c r="L225" s="8">
        <v>95.023999999999987</v>
      </c>
      <c r="M225" s="8">
        <v>0.40581326822697422</v>
      </c>
      <c r="N225" s="11">
        <v>0.96</v>
      </c>
      <c r="O225" s="8">
        <v>98</v>
      </c>
      <c r="P225" s="8">
        <v>78.95</v>
      </c>
      <c r="Q225" s="8">
        <v>77.430000000000007</v>
      </c>
      <c r="R225" s="11">
        <v>1.9630634121141632E-2</v>
      </c>
      <c r="S225" s="9">
        <f>+P225*365/12</f>
        <v>2401.3958333333335</v>
      </c>
      <c r="T225" s="9">
        <f>+Q225*30.4166666666667</f>
        <v>2355.1625000000026</v>
      </c>
      <c r="U225" s="8">
        <v>3.907</v>
      </c>
      <c r="V225" s="8">
        <v>5.3780000000000001</v>
      </c>
      <c r="W225" s="8">
        <v>0</v>
      </c>
      <c r="X225" s="8">
        <v>1.4710000000000001</v>
      </c>
      <c r="Y225" s="8">
        <v>3.2629999999999999</v>
      </c>
      <c r="Z225" s="8">
        <v>1</v>
      </c>
      <c r="AA225" s="8">
        <v>13.91</v>
      </c>
      <c r="AB225" s="8">
        <v>11.96</v>
      </c>
      <c r="AC225" s="8">
        <v>0</v>
      </c>
      <c r="AD225" s="8">
        <v>0</v>
      </c>
      <c r="AE225" s="8">
        <v>16.286999999999999</v>
      </c>
      <c r="AF225" s="8">
        <v>15.385</v>
      </c>
      <c r="AG225" s="8">
        <v>0.90200000000000002</v>
      </c>
      <c r="AH225" s="8">
        <v>0</v>
      </c>
      <c r="AI225" s="10">
        <v>0.90952257897797018</v>
      </c>
      <c r="AJ225">
        <f>+O225*P225</f>
        <v>7737.1</v>
      </c>
      <c r="AK225" s="8" t="s">
        <v>2068</v>
      </c>
    </row>
    <row r="226" spans="1:37" x14ac:dyDescent="0.35">
      <c r="A226" s="5">
        <v>254102</v>
      </c>
      <c r="B226" s="5">
        <v>3629</v>
      </c>
      <c r="C226" s="5" t="s">
        <v>846</v>
      </c>
      <c r="D226" s="5" t="s">
        <v>847</v>
      </c>
      <c r="E226" s="5" t="s">
        <v>845</v>
      </c>
      <c r="F226" s="5" t="s">
        <v>541</v>
      </c>
      <c r="G226" s="5" t="s">
        <v>41</v>
      </c>
      <c r="H226" s="5" t="s">
        <v>42</v>
      </c>
      <c r="I226" s="5">
        <v>13.763000000000003</v>
      </c>
      <c r="J226" s="5">
        <v>29.102999999999998</v>
      </c>
      <c r="K226" s="5">
        <v>5.6829999999999998</v>
      </c>
      <c r="L226" s="5">
        <v>119.554</v>
      </c>
      <c r="M226" s="5">
        <v>0.40608427990698764</v>
      </c>
      <c r="N226" s="12">
        <v>0.96101478494623649</v>
      </c>
      <c r="O226" s="5">
        <v>124</v>
      </c>
      <c r="P226" s="5">
        <v>74.95</v>
      </c>
      <c r="Q226" s="5">
        <v>73.48</v>
      </c>
      <c r="R226" s="12">
        <v>2.0005443658138278E-2</v>
      </c>
      <c r="S226" s="6">
        <f>+P226*365/12</f>
        <v>2279.7291666666665</v>
      </c>
      <c r="T226" s="6">
        <f>+Q226*30.4166666666667</f>
        <v>2235.0166666666692</v>
      </c>
      <c r="U226" s="5">
        <v>5.13</v>
      </c>
      <c r="V226" s="5">
        <v>5.6340000000000003</v>
      </c>
      <c r="W226" s="5">
        <v>0</v>
      </c>
      <c r="X226" s="5">
        <v>0.504</v>
      </c>
      <c r="Y226" s="5">
        <v>6.9349999999999996</v>
      </c>
      <c r="Z226" s="5">
        <v>0</v>
      </c>
      <c r="AA226" s="5">
        <v>17.393999999999998</v>
      </c>
      <c r="AB226" s="5">
        <v>6.3170000000000002</v>
      </c>
      <c r="AC226" s="5">
        <v>4.1420000000000003</v>
      </c>
      <c r="AD226" s="5">
        <v>0</v>
      </c>
      <c r="AE226" s="5">
        <v>21.585999999999999</v>
      </c>
      <c r="AF226" s="5">
        <v>26.398</v>
      </c>
      <c r="AG226" s="5">
        <v>0</v>
      </c>
      <c r="AH226" s="5">
        <v>4.8120000000000003</v>
      </c>
      <c r="AI226" s="7">
        <v>0.86216330959007503</v>
      </c>
      <c r="AJ226">
        <f>+O226*P226</f>
        <v>9293.8000000000011</v>
      </c>
      <c r="AK226" s="18" t="s">
        <v>2067</v>
      </c>
    </row>
    <row r="227" spans="1:37" x14ac:dyDescent="0.35">
      <c r="A227" s="5">
        <v>310103</v>
      </c>
      <c r="B227" s="5">
        <v>3835</v>
      </c>
      <c r="C227" s="5" t="s">
        <v>975</v>
      </c>
      <c r="D227" s="5" t="s">
        <v>976</v>
      </c>
      <c r="E227" s="5" t="s">
        <v>977</v>
      </c>
      <c r="F227" s="5" t="s">
        <v>925</v>
      </c>
      <c r="G227" s="5" t="s">
        <v>34</v>
      </c>
      <c r="H227" s="5" t="s">
        <v>35</v>
      </c>
      <c r="I227" s="5">
        <v>13.304999999999998</v>
      </c>
      <c r="J227" s="5">
        <v>19.864999999999995</v>
      </c>
      <c r="K227" s="5">
        <v>3.3370000000000006</v>
      </c>
      <c r="L227" s="5">
        <v>89.837000000000003</v>
      </c>
      <c r="M227" s="5">
        <v>0.40636931331188703</v>
      </c>
      <c r="N227" s="12">
        <v>0.97041523297491039</v>
      </c>
      <c r="O227" s="5">
        <v>85</v>
      </c>
      <c r="P227" s="5">
        <v>72.34</v>
      </c>
      <c r="Q227" s="5">
        <v>70.92</v>
      </c>
      <c r="R227" s="12">
        <v>2.0022560631697717E-2</v>
      </c>
      <c r="S227" s="6">
        <f>+P227*365/12</f>
        <v>2200.3416666666667</v>
      </c>
      <c r="T227" s="6">
        <f>+Q227*30.4166666666667</f>
        <v>2157.1500000000024</v>
      </c>
      <c r="U227" s="5">
        <v>3.4129999999999998</v>
      </c>
      <c r="V227" s="5">
        <v>2.8359999999999999</v>
      </c>
      <c r="W227" s="5">
        <v>0.57699999999999996</v>
      </c>
      <c r="X227" s="5">
        <v>0</v>
      </c>
      <c r="Y227" s="5">
        <v>2.6629999999999998</v>
      </c>
      <c r="Z227" s="5">
        <v>1</v>
      </c>
      <c r="AA227" s="5">
        <v>12.478</v>
      </c>
      <c r="AB227" s="5">
        <v>10.644</v>
      </c>
      <c r="AC227" s="5">
        <v>0</v>
      </c>
      <c r="AD227" s="5">
        <v>0</v>
      </c>
      <c r="AE227" s="5">
        <v>14.829000000000001</v>
      </c>
      <c r="AF227" s="5">
        <v>17.753</v>
      </c>
      <c r="AG227" s="5">
        <v>0</v>
      </c>
      <c r="AH227" s="5">
        <v>2.9239999999999999</v>
      </c>
      <c r="AI227" s="7">
        <v>0.81354071363220493</v>
      </c>
      <c r="AJ227">
        <f>+O227*P227</f>
        <v>6148.9000000000005</v>
      </c>
      <c r="AK227" s="8" t="s">
        <v>2066</v>
      </c>
    </row>
    <row r="228" spans="1:37" x14ac:dyDescent="0.35">
      <c r="A228" s="8">
        <v>431103</v>
      </c>
      <c r="B228" s="8">
        <v>20930</v>
      </c>
      <c r="C228" s="8" t="s">
        <v>1444</v>
      </c>
      <c r="D228" s="8" t="s">
        <v>1445</v>
      </c>
      <c r="E228" s="8" t="s">
        <v>1446</v>
      </c>
      <c r="F228" s="8" t="s">
        <v>535</v>
      </c>
      <c r="G228" s="8" t="s">
        <v>34</v>
      </c>
      <c r="H228" s="8" t="s">
        <v>79</v>
      </c>
      <c r="I228" s="8">
        <v>11.683</v>
      </c>
      <c r="J228" s="8">
        <v>18.958999999999996</v>
      </c>
      <c r="K228" s="8">
        <v>6.4540000000000015</v>
      </c>
      <c r="L228" s="8">
        <v>91.193999999999988</v>
      </c>
      <c r="M228" s="8">
        <v>0.40678114788253616</v>
      </c>
      <c r="N228" s="11">
        <v>0.97017061403508764</v>
      </c>
      <c r="O228" s="8">
        <v>95</v>
      </c>
      <c r="P228" s="8">
        <v>71.92</v>
      </c>
      <c r="Q228" s="8">
        <v>70.52</v>
      </c>
      <c r="R228" s="11">
        <v>1.9852524106636515E-2</v>
      </c>
      <c r="S228" s="9">
        <f>+P228*365/12</f>
        <v>2187.5666666666666</v>
      </c>
      <c r="T228" s="9">
        <f>+Q228*30.4166666666667</f>
        <v>2144.9833333333354</v>
      </c>
      <c r="U228" s="8">
        <v>3.5110000000000001</v>
      </c>
      <c r="V228" s="8">
        <v>5.9539999999999997</v>
      </c>
      <c r="W228" s="8">
        <v>0</v>
      </c>
      <c r="X228" s="8">
        <v>2.4430000000000001</v>
      </c>
      <c r="Y228" s="8">
        <v>5.3390000000000004</v>
      </c>
      <c r="Z228" s="8">
        <v>0</v>
      </c>
      <c r="AA228" s="8">
        <v>12.294</v>
      </c>
      <c r="AB228" s="8">
        <v>5.8520000000000003</v>
      </c>
      <c r="AC228" s="8">
        <v>1.103</v>
      </c>
      <c r="AD228" s="8">
        <v>0</v>
      </c>
      <c r="AE228" s="8">
        <v>14.879</v>
      </c>
      <c r="AF228" s="8">
        <v>17.390999999999998</v>
      </c>
      <c r="AG228" s="8">
        <v>0</v>
      </c>
      <c r="AH228" s="8">
        <v>2.512</v>
      </c>
      <c r="AI228" s="10">
        <v>0.78669710989605246</v>
      </c>
      <c r="AJ228">
        <f>+O228*P228</f>
        <v>6832.4000000000005</v>
      </c>
      <c r="AK228" s="8" t="s">
        <v>2065</v>
      </c>
    </row>
    <row r="229" spans="1:37" x14ac:dyDescent="0.35">
      <c r="A229" s="5">
        <v>252101</v>
      </c>
      <c r="B229" s="5">
        <v>3542</v>
      </c>
      <c r="C229" s="5" t="s">
        <v>829</v>
      </c>
      <c r="D229" s="5" t="s">
        <v>830</v>
      </c>
      <c r="E229" s="5" t="s">
        <v>831</v>
      </c>
      <c r="F229" s="5" t="s">
        <v>541</v>
      </c>
      <c r="G229" s="5" t="s">
        <v>41</v>
      </c>
      <c r="H229" s="5" t="s">
        <v>42</v>
      </c>
      <c r="I229" s="5">
        <v>14.601000000000004</v>
      </c>
      <c r="J229" s="5">
        <v>21.766999999999999</v>
      </c>
      <c r="K229" s="5">
        <v>5.3050000000000015</v>
      </c>
      <c r="L229" s="5">
        <v>102.443</v>
      </c>
      <c r="M229" s="5">
        <v>0.40679206973634119</v>
      </c>
      <c r="N229" s="12">
        <v>0.94572752293577989</v>
      </c>
      <c r="O229" s="5">
        <v>83</v>
      </c>
      <c r="P229" s="5">
        <v>82.39</v>
      </c>
      <c r="Q229" s="5">
        <v>80.77</v>
      </c>
      <c r="R229" s="12">
        <v>2.0056951838554049E-2</v>
      </c>
      <c r="S229" s="6">
        <f>+P229*365/12</f>
        <v>2506.0291666666667</v>
      </c>
      <c r="T229" s="6">
        <f>+Q229*30.4166666666667</f>
        <v>2456.7541666666693</v>
      </c>
      <c r="U229" s="5">
        <v>4.0590000000000002</v>
      </c>
      <c r="V229" s="5">
        <v>2.7949999999999999</v>
      </c>
      <c r="W229" s="5">
        <v>1.264</v>
      </c>
      <c r="X229" s="5">
        <v>0</v>
      </c>
      <c r="Y229" s="5">
        <v>7.077</v>
      </c>
      <c r="Z229" s="5">
        <v>1</v>
      </c>
      <c r="AA229" s="5">
        <v>12.32</v>
      </c>
      <c r="AB229" s="5">
        <v>6.2389999999999999</v>
      </c>
      <c r="AC229" s="5">
        <v>0</v>
      </c>
      <c r="AD229" s="5">
        <v>0</v>
      </c>
      <c r="AE229" s="5">
        <v>15.484999999999999</v>
      </c>
      <c r="AF229" s="5">
        <v>17.713999999999999</v>
      </c>
      <c r="AG229" s="5">
        <v>0</v>
      </c>
      <c r="AH229" s="5">
        <v>2.2290000000000001</v>
      </c>
      <c r="AI229" s="7">
        <v>0.76951541850220262</v>
      </c>
      <c r="AJ229">
        <f>+O229*P229</f>
        <v>6838.37</v>
      </c>
      <c r="AK229" s="8" t="s">
        <v>2065</v>
      </c>
    </row>
    <row r="230" spans="1:37" x14ac:dyDescent="0.35">
      <c r="A230" s="5">
        <v>102116</v>
      </c>
      <c r="B230" s="5">
        <v>3590</v>
      </c>
      <c r="C230" s="5" t="s">
        <v>53</v>
      </c>
      <c r="D230" s="5" t="s">
        <v>54</v>
      </c>
      <c r="E230" s="5" t="s">
        <v>51</v>
      </c>
      <c r="F230" s="5" t="s">
        <v>33</v>
      </c>
      <c r="G230" s="5" t="s">
        <v>52</v>
      </c>
      <c r="H230" s="5" t="s">
        <v>42</v>
      </c>
      <c r="I230" s="5">
        <v>15.061999999999998</v>
      </c>
      <c r="J230" s="5">
        <v>45.063000000000045</v>
      </c>
      <c r="K230" s="5">
        <v>6.1310000000000002</v>
      </c>
      <c r="L230" s="5">
        <v>162.86600000000004</v>
      </c>
      <c r="M230" s="5">
        <v>0.40681296280377749</v>
      </c>
      <c r="N230" s="12">
        <v>0.90577953855494853</v>
      </c>
      <c r="O230" s="5">
        <v>223</v>
      </c>
      <c r="P230" s="5">
        <v>83.35</v>
      </c>
      <c r="Q230" s="5">
        <v>81.72</v>
      </c>
      <c r="R230" s="12">
        <v>1.9946157611355764E-2</v>
      </c>
      <c r="S230" s="6">
        <f>+P230*365/12</f>
        <v>2535.2291666666665</v>
      </c>
      <c r="T230" s="6">
        <f>+Q230*30.4166666666667</f>
        <v>2485.6500000000028</v>
      </c>
      <c r="U230" s="5">
        <v>6.07</v>
      </c>
      <c r="V230" s="5">
        <v>6.1219999999999999</v>
      </c>
      <c r="W230" s="5">
        <v>0</v>
      </c>
      <c r="X230" s="5">
        <v>5.1999999999999998E-2</v>
      </c>
      <c r="Y230" s="5">
        <v>4.7889999999999997</v>
      </c>
      <c r="Z230" s="5">
        <v>0</v>
      </c>
      <c r="AA230" s="5">
        <v>21.739000000000001</v>
      </c>
      <c r="AB230" s="5">
        <v>10.253</v>
      </c>
      <c r="AC230" s="5">
        <v>6.6970000000000001</v>
      </c>
      <c r="AD230" s="5">
        <v>0</v>
      </c>
      <c r="AE230" s="5">
        <v>26.219000000000001</v>
      </c>
      <c r="AF230" s="5">
        <v>41.037999999999997</v>
      </c>
      <c r="AG230" s="5">
        <v>0</v>
      </c>
      <c r="AH230" s="5">
        <v>14.819000000000001</v>
      </c>
      <c r="AI230" s="7">
        <v>0.78463177835661857</v>
      </c>
      <c r="AJ230">
        <f>+O230*P230</f>
        <v>18587.05</v>
      </c>
      <c r="AK230" s="8" t="s">
        <v>2065</v>
      </c>
    </row>
    <row r="231" spans="1:37" x14ac:dyDescent="0.35">
      <c r="A231" s="8">
        <v>417159</v>
      </c>
      <c r="B231" s="8">
        <v>20449</v>
      </c>
      <c r="C231" s="8" t="s">
        <v>1352</v>
      </c>
      <c r="D231" s="8" t="s">
        <v>1353</v>
      </c>
      <c r="E231" s="8" t="s">
        <v>1315</v>
      </c>
      <c r="F231" s="8" t="s">
        <v>535</v>
      </c>
      <c r="G231" s="8" t="s">
        <v>41</v>
      </c>
      <c r="H231" s="8" t="s">
        <v>42</v>
      </c>
      <c r="I231" s="8">
        <v>20.012</v>
      </c>
      <c r="J231" s="8">
        <v>27.052000000000007</v>
      </c>
      <c r="K231" s="8">
        <v>5.6209999999999996</v>
      </c>
      <c r="L231" s="8">
        <v>129.35799999999998</v>
      </c>
      <c r="M231" s="8">
        <v>0.40728057020052894</v>
      </c>
      <c r="N231" s="11">
        <v>1.0012820512820513</v>
      </c>
      <c r="O231" s="8">
        <v>103</v>
      </c>
      <c r="P231" s="8">
        <v>76.05</v>
      </c>
      <c r="Q231" s="8">
        <v>74.56</v>
      </c>
      <c r="R231" s="11">
        <v>1.9983905579399108E-2</v>
      </c>
      <c r="S231" s="6">
        <f>+P231*365/12</f>
        <v>2313.1875</v>
      </c>
      <c r="T231" s="6">
        <f>+Q231*30.4166666666667</f>
        <v>2267.8666666666691</v>
      </c>
      <c r="U231" s="8">
        <v>5.2889999999999997</v>
      </c>
      <c r="V231" s="8">
        <v>5.6159999999999997</v>
      </c>
      <c r="W231" s="8">
        <v>0</v>
      </c>
      <c r="X231" s="8">
        <v>0.32700000000000001</v>
      </c>
      <c r="Y231" s="8">
        <v>10.209</v>
      </c>
      <c r="Z231" s="8">
        <v>2</v>
      </c>
      <c r="AA231" s="8">
        <v>16.085000000000001</v>
      </c>
      <c r="AB231" s="8">
        <v>8.109</v>
      </c>
      <c r="AC231" s="8">
        <v>0</v>
      </c>
      <c r="AD231" s="8">
        <v>0</v>
      </c>
      <c r="AE231" s="8">
        <v>20.361000000000001</v>
      </c>
      <c r="AF231" s="8">
        <v>21.463000000000001</v>
      </c>
      <c r="AG231" s="8">
        <v>0</v>
      </c>
      <c r="AH231" s="8">
        <v>1.1020000000000001</v>
      </c>
      <c r="AI231" s="10">
        <v>0.80276471735315147</v>
      </c>
      <c r="AJ231">
        <f>+O231*P231</f>
        <v>7833.15</v>
      </c>
      <c r="AK231" s="8" t="s">
        <v>2066</v>
      </c>
    </row>
    <row r="232" spans="1:37" x14ac:dyDescent="0.35">
      <c r="A232" s="8">
        <v>315108</v>
      </c>
      <c r="B232" s="8">
        <v>7422</v>
      </c>
      <c r="C232" s="8" t="s">
        <v>1016</v>
      </c>
      <c r="D232" s="8" t="s">
        <v>1017</v>
      </c>
      <c r="E232" s="8" t="s">
        <v>1006</v>
      </c>
      <c r="F232" s="8" t="s">
        <v>925</v>
      </c>
      <c r="G232" s="8" t="s">
        <v>41</v>
      </c>
      <c r="H232" s="8" t="s">
        <v>42</v>
      </c>
      <c r="I232" s="8">
        <v>9.2439999999999962</v>
      </c>
      <c r="J232" s="8">
        <v>16.599000000000014</v>
      </c>
      <c r="K232" s="8">
        <v>3.09</v>
      </c>
      <c r="L232" s="8">
        <v>70.945000000000022</v>
      </c>
      <c r="M232" s="8">
        <v>0.40782296144900981</v>
      </c>
      <c r="N232" s="11">
        <v>0.98494907407407395</v>
      </c>
      <c r="O232" s="8">
        <v>68</v>
      </c>
      <c r="P232" s="8">
        <v>76.98</v>
      </c>
      <c r="Q232" s="8">
        <v>75.47</v>
      </c>
      <c r="R232" s="11">
        <v>2.0007950178879019E-2</v>
      </c>
      <c r="S232" s="9">
        <f>+P232*365/12</f>
        <v>2341.4749999999999</v>
      </c>
      <c r="T232" s="9">
        <f>+Q232*30.4166666666667</f>
        <v>2295.5458333333358</v>
      </c>
      <c r="U232" s="8">
        <v>2.2330000000000001</v>
      </c>
      <c r="V232" s="8">
        <v>2.589</v>
      </c>
      <c r="W232" s="8">
        <v>0</v>
      </c>
      <c r="X232" s="8">
        <v>0.35599999999999998</v>
      </c>
      <c r="Y232" s="8">
        <v>4.6239999999999997</v>
      </c>
      <c r="Z232" s="8">
        <v>0</v>
      </c>
      <c r="AA232" s="8">
        <v>8.1750000000000007</v>
      </c>
      <c r="AB232" s="8">
        <v>3.6949999999999998</v>
      </c>
      <c r="AC232" s="8">
        <v>0</v>
      </c>
      <c r="AD232" s="8">
        <v>0</v>
      </c>
      <c r="AE232" s="8">
        <v>9.6980000000000004</v>
      </c>
      <c r="AF232" s="8">
        <v>13.569000000000001</v>
      </c>
      <c r="AG232" s="8">
        <v>0</v>
      </c>
      <c r="AH232" s="8">
        <v>3.871</v>
      </c>
      <c r="AI232" s="10">
        <v>0.64134591911465533</v>
      </c>
      <c r="AJ232">
        <f>+O232*P232</f>
        <v>5234.6400000000003</v>
      </c>
      <c r="AK232" s="8" t="s">
        <v>2062</v>
      </c>
    </row>
    <row r="233" spans="1:37" x14ac:dyDescent="0.35">
      <c r="A233" s="8">
        <v>304103</v>
      </c>
      <c r="B233" s="8">
        <v>3171</v>
      </c>
      <c r="C233" s="8" t="s">
        <v>946</v>
      </c>
      <c r="D233" s="8" t="s">
        <v>947</v>
      </c>
      <c r="E233" s="8" t="s">
        <v>943</v>
      </c>
      <c r="F233" s="8" t="s">
        <v>925</v>
      </c>
      <c r="G233" s="8" t="s">
        <v>34</v>
      </c>
      <c r="H233" s="8" t="s">
        <v>269</v>
      </c>
      <c r="I233" s="8">
        <v>13.233000000000001</v>
      </c>
      <c r="J233" s="8">
        <v>23.644999999999989</v>
      </c>
      <c r="K233" s="8">
        <v>5.0249999999999995</v>
      </c>
      <c r="L233" s="8">
        <v>102.58800000000001</v>
      </c>
      <c r="M233" s="8">
        <v>0.40845907903458478</v>
      </c>
      <c r="N233" s="11">
        <v>0.96933742138364787</v>
      </c>
      <c r="O233" s="8">
        <v>92</v>
      </c>
      <c r="P233" s="8">
        <v>81.69</v>
      </c>
      <c r="Q233" s="8">
        <v>80.06</v>
      </c>
      <c r="R233" s="11">
        <v>2.0359730202348159E-2</v>
      </c>
      <c r="S233" s="6">
        <f>+P233*365/12</f>
        <v>2484.7374999999997</v>
      </c>
      <c r="T233" s="6">
        <f>+Q233*30.4166666666667</f>
        <v>2435.158333333336</v>
      </c>
      <c r="U233" s="8">
        <v>3.702</v>
      </c>
      <c r="V233" s="8">
        <v>4.5229999999999997</v>
      </c>
      <c r="W233" s="8">
        <v>0</v>
      </c>
      <c r="X233" s="8">
        <v>0.82099999999999995</v>
      </c>
      <c r="Y233" s="8">
        <v>4.6639999999999997</v>
      </c>
      <c r="Z233" s="8">
        <v>0</v>
      </c>
      <c r="AA233" s="8">
        <v>14.262</v>
      </c>
      <c r="AB233" s="8">
        <v>8.5579999999999998</v>
      </c>
      <c r="AC233" s="8">
        <v>1.04</v>
      </c>
      <c r="AD233" s="8">
        <v>0</v>
      </c>
      <c r="AE233" s="8">
        <v>16.725999999999999</v>
      </c>
      <c r="AF233" s="8">
        <v>22.628</v>
      </c>
      <c r="AG233" s="8">
        <v>0</v>
      </c>
      <c r="AH233" s="8">
        <v>5.9020000000000001</v>
      </c>
      <c r="AI233" s="10">
        <v>0.79297636533582594</v>
      </c>
      <c r="AJ233">
        <f>+O233*P233</f>
        <v>7515.48</v>
      </c>
      <c r="AK233" s="18" t="s">
        <v>2065</v>
      </c>
    </row>
    <row r="234" spans="1:37" x14ac:dyDescent="0.35">
      <c r="A234" s="8">
        <v>138106</v>
      </c>
      <c r="B234" s="8">
        <v>18962</v>
      </c>
      <c r="C234" s="8" t="s">
        <v>306</v>
      </c>
      <c r="D234" s="8" t="s">
        <v>307</v>
      </c>
      <c r="E234" s="8" t="s">
        <v>308</v>
      </c>
      <c r="F234" s="8" t="s">
        <v>33</v>
      </c>
      <c r="G234" s="8" t="s">
        <v>34</v>
      </c>
      <c r="H234" s="8" t="s">
        <v>269</v>
      </c>
      <c r="I234" s="8">
        <v>14.829999999999995</v>
      </c>
      <c r="J234" s="8">
        <v>24.103999999999985</v>
      </c>
      <c r="K234" s="8">
        <v>6.4789999999999983</v>
      </c>
      <c r="L234" s="8">
        <v>111.10299999999999</v>
      </c>
      <c r="M234" s="8">
        <v>0.40874683851921179</v>
      </c>
      <c r="N234" s="11">
        <v>0.9793505899705014</v>
      </c>
      <c r="O234" s="8">
        <v>81</v>
      </c>
      <c r="P234" s="8">
        <v>99.64</v>
      </c>
      <c r="Q234" s="8">
        <v>97.68</v>
      </c>
      <c r="R234" s="11">
        <v>2.0065520065519982E-2</v>
      </c>
      <c r="S234" s="9">
        <f>+P234*365/12</f>
        <v>3030.7166666666667</v>
      </c>
      <c r="T234" s="9">
        <f>+Q234*30.4166666666667</f>
        <v>2971.1000000000035</v>
      </c>
      <c r="U234" s="8">
        <v>4.5999999999999996</v>
      </c>
      <c r="V234" s="8">
        <v>6.3579999999999997</v>
      </c>
      <c r="W234" s="8">
        <v>0</v>
      </c>
      <c r="X234" s="8">
        <v>1.758</v>
      </c>
      <c r="Y234" s="8">
        <v>5.5679999999999996</v>
      </c>
      <c r="Z234" s="8">
        <v>0</v>
      </c>
      <c r="AA234" s="8">
        <v>15.888</v>
      </c>
      <c r="AB234" s="8">
        <v>9.2479999999999993</v>
      </c>
      <c r="AC234" s="8">
        <v>1.0720000000000001</v>
      </c>
      <c r="AD234" s="8">
        <v>0</v>
      </c>
      <c r="AE234" s="8">
        <v>18.870999999999999</v>
      </c>
      <c r="AF234" s="8">
        <v>21.981999999999999</v>
      </c>
      <c r="AG234" s="8">
        <v>0</v>
      </c>
      <c r="AH234" s="8">
        <v>3.1110000000000002</v>
      </c>
      <c r="AI234" s="10">
        <v>0.85471318248745454</v>
      </c>
      <c r="AJ234">
        <f>+O234*P234</f>
        <v>8070.84</v>
      </c>
      <c r="AK234" s="8" t="s">
        <v>2067</v>
      </c>
    </row>
    <row r="235" spans="1:37" x14ac:dyDescent="0.35">
      <c r="A235" s="8">
        <v>313101</v>
      </c>
      <c r="B235" s="8">
        <v>5584</v>
      </c>
      <c r="C235" s="8" t="s">
        <v>996</v>
      </c>
      <c r="D235" s="8" t="s">
        <v>997</v>
      </c>
      <c r="E235" s="8" t="s">
        <v>998</v>
      </c>
      <c r="F235" s="8" t="s">
        <v>925</v>
      </c>
      <c r="G235" s="8" t="s">
        <v>34</v>
      </c>
      <c r="H235" s="8" t="s">
        <v>35</v>
      </c>
      <c r="I235" s="8">
        <v>17.042999999999992</v>
      </c>
      <c r="J235" s="8">
        <v>26.742999999999952</v>
      </c>
      <c r="K235" s="8">
        <v>5.6240000000000014</v>
      </c>
      <c r="L235" s="8">
        <v>120.863</v>
      </c>
      <c r="M235" s="8">
        <v>0.40880997493029253</v>
      </c>
      <c r="N235" s="11">
        <v>1.0076444444444446</v>
      </c>
      <c r="O235" s="8">
        <v>108</v>
      </c>
      <c r="P235" s="8">
        <v>75.53</v>
      </c>
      <c r="Q235" s="8">
        <v>74.05</v>
      </c>
      <c r="R235" s="11">
        <v>1.9986495611073574E-2</v>
      </c>
      <c r="S235" s="9">
        <f>+P235*365/12</f>
        <v>2297.3708333333334</v>
      </c>
      <c r="T235" s="9">
        <f>+Q235*30.4166666666667</f>
        <v>2252.3541666666692</v>
      </c>
      <c r="U235" s="8">
        <v>4.5780000000000003</v>
      </c>
      <c r="V235" s="8">
        <v>5.6230000000000002</v>
      </c>
      <c r="W235" s="8">
        <v>0</v>
      </c>
      <c r="X235" s="8">
        <v>1.0449999999999999</v>
      </c>
      <c r="Y235" s="8">
        <v>5.8570000000000002</v>
      </c>
      <c r="Z235" s="8">
        <v>0</v>
      </c>
      <c r="AA235" s="8">
        <v>16.600999999999999</v>
      </c>
      <c r="AB235" s="8">
        <v>11.180999999999999</v>
      </c>
      <c r="AC235" s="8">
        <v>0</v>
      </c>
      <c r="AD235" s="8">
        <v>0</v>
      </c>
      <c r="AE235" s="8">
        <v>20.193000000000001</v>
      </c>
      <c r="AF235" s="8">
        <v>24.164999999999999</v>
      </c>
      <c r="AG235" s="8">
        <v>0</v>
      </c>
      <c r="AH235" s="8">
        <v>3.972</v>
      </c>
      <c r="AI235" s="10">
        <v>0.77715062903774224</v>
      </c>
      <c r="AJ235">
        <f>+O235*P235</f>
        <v>8157.24</v>
      </c>
      <c r="AK235" s="8" t="s">
        <v>2065</v>
      </c>
    </row>
    <row r="236" spans="1:37" x14ac:dyDescent="0.35">
      <c r="A236" s="8">
        <v>307102</v>
      </c>
      <c r="B236" s="8">
        <v>3210</v>
      </c>
      <c r="C236" s="8" t="s">
        <v>958</v>
      </c>
      <c r="D236" s="8" t="s">
        <v>959</v>
      </c>
      <c r="E236" s="8" t="s">
        <v>960</v>
      </c>
      <c r="F236" s="8" t="s">
        <v>925</v>
      </c>
      <c r="G236" s="8" t="s">
        <v>34</v>
      </c>
      <c r="H236" s="8" t="s">
        <v>35</v>
      </c>
      <c r="I236" s="8">
        <v>12.212000000000003</v>
      </c>
      <c r="J236" s="8">
        <v>13.413999999999996</v>
      </c>
      <c r="K236" s="8">
        <v>2.6670000000000003</v>
      </c>
      <c r="L236" s="8">
        <v>69.183999999999997</v>
      </c>
      <c r="M236" s="8">
        <v>0.40895293709528213</v>
      </c>
      <c r="N236" s="11">
        <v>0.95547716894977164</v>
      </c>
      <c r="O236" s="8">
        <v>57</v>
      </c>
      <c r="P236" s="8">
        <v>67.09</v>
      </c>
      <c r="Q236" s="8">
        <v>65.77</v>
      </c>
      <c r="R236" s="11">
        <v>2.0069940702448053E-2</v>
      </c>
      <c r="S236" s="9">
        <f>+P236*365/12</f>
        <v>2040.6541666666669</v>
      </c>
      <c r="T236" s="9">
        <f>+Q236*30.4166666666667</f>
        <v>2000.5041666666687</v>
      </c>
      <c r="U236" s="8">
        <v>2.476</v>
      </c>
      <c r="V236" s="8">
        <v>2.6659999999999999</v>
      </c>
      <c r="W236" s="8">
        <v>0</v>
      </c>
      <c r="X236" s="8">
        <v>0.19</v>
      </c>
      <c r="Y236" s="8">
        <v>5.84</v>
      </c>
      <c r="Z236" s="8">
        <v>3</v>
      </c>
      <c r="AA236" s="8">
        <v>9.25</v>
      </c>
      <c r="AB236" s="8">
        <v>6.36</v>
      </c>
      <c r="AC236" s="8">
        <v>0</v>
      </c>
      <c r="AD236" s="8">
        <v>0</v>
      </c>
      <c r="AE236" s="8">
        <v>10.737</v>
      </c>
      <c r="AF236" s="8">
        <v>10.016</v>
      </c>
      <c r="AG236" s="8">
        <v>0.72099999999999997</v>
      </c>
      <c r="AH236" s="8">
        <v>0</v>
      </c>
      <c r="AI236" s="10">
        <v>0.7871802080404835</v>
      </c>
      <c r="AJ236">
        <f>+O236*P236</f>
        <v>3824.13</v>
      </c>
      <c r="AK236" s="8" t="s">
        <v>2065</v>
      </c>
    </row>
    <row r="237" spans="1:37" x14ac:dyDescent="0.35">
      <c r="A237" s="8">
        <v>239102</v>
      </c>
      <c r="B237" s="8">
        <v>13616</v>
      </c>
      <c r="C237" s="8" t="s">
        <v>765</v>
      </c>
      <c r="D237" s="8" t="s">
        <v>766</v>
      </c>
      <c r="E237" s="8" t="s">
        <v>767</v>
      </c>
      <c r="F237" s="8" t="s">
        <v>541</v>
      </c>
      <c r="G237" s="8" t="s">
        <v>41</v>
      </c>
      <c r="H237" s="8" t="s">
        <v>42</v>
      </c>
      <c r="I237" s="8">
        <v>6.3359999999999994</v>
      </c>
      <c r="J237" s="8">
        <v>6.2750000000000004</v>
      </c>
      <c r="K237" s="8">
        <v>2.8200000000000003</v>
      </c>
      <c r="L237" s="8">
        <v>37.727999999999994</v>
      </c>
      <c r="M237" s="8">
        <v>0.40900657336726048</v>
      </c>
      <c r="N237" s="11">
        <v>0.49889649122807023</v>
      </c>
      <c r="O237" s="8">
        <v>48</v>
      </c>
      <c r="P237" s="8">
        <v>64.900000000000006</v>
      </c>
      <c r="Q237" s="8">
        <v>64.900000000000006</v>
      </c>
      <c r="R237" s="11">
        <v>0</v>
      </c>
      <c r="S237" s="9">
        <f>+P237*365/12</f>
        <v>1974.041666666667</v>
      </c>
      <c r="T237" s="9">
        <f>+Q237*30.4166666666667</f>
        <v>1974.041666666669</v>
      </c>
      <c r="U237" s="8">
        <v>1.137</v>
      </c>
      <c r="V237" s="8">
        <v>2.3540000000000001</v>
      </c>
      <c r="W237" s="8">
        <v>0</v>
      </c>
      <c r="X237" s="8">
        <v>1.2170000000000001</v>
      </c>
      <c r="Y237" s="8">
        <v>2.173</v>
      </c>
      <c r="Z237" s="8">
        <v>2</v>
      </c>
      <c r="AA237" s="8">
        <v>4.13</v>
      </c>
      <c r="AB237" s="8">
        <v>4.1630000000000003</v>
      </c>
      <c r="AC237" s="8">
        <v>0</v>
      </c>
      <c r="AD237" s="8">
        <v>0</v>
      </c>
      <c r="AE237" s="8">
        <v>5.0049999999999999</v>
      </c>
      <c r="AF237" s="8">
        <v>6.274</v>
      </c>
      <c r="AG237" s="8">
        <v>0</v>
      </c>
      <c r="AH237" s="8">
        <v>1.2689999999999999</v>
      </c>
      <c r="AI237" s="10">
        <v>0.61397138915111471</v>
      </c>
      <c r="AJ237">
        <f>+O237*P237</f>
        <v>3115.2000000000003</v>
      </c>
      <c r="AK237" s="8" t="s">
        <v>2062</v>
      </c>
    </row>
    <row r="238" spans="1:37" x14ac:dyDescent="0.35">
      <c r="A238" s="8">
        <v>435104</v>
      </c>
      <c r="B238" s="8">
        <v>3297</v>
      </c>
      <c r="C238" s="8" t="s">
        <v>1471</v>
      </c>
      <c r="D238" s="8" t="s">
        <v>1472</v>
      </c>
      <c r="E238" s="8" t="s">
        <v>1473</v>
      </c>
      <c r="F238" s="8" t="s">
        <v>535</v>
      </c>
      <c r="G238" s="8" t="s">
        <v>41</v>
      </c>
      <c r="H238" s="8" t="s">
        <v>42</v>
      </c>
      <c r="I238" s="8">
        <v>23.929999999999993</v>
      </c>
      <c r="J238" s="8">
        <v>38.386999999999993</v>
      </c>
      <c r="K238" s="8">
        <v>11.816000000000001</v>
      </c>
      <c r="L238" s="8">
        <v>181.24600000000001</v>
      </c>
      <c r="M238" s="8">
        <v>0.40901868179159806</v>
      </c>
      <c r="N238" s="11">
        <v>0.99002826086956519</v>
      </c>
      <c r="O238" s="8">
        <v>162</v>
      </c>
      <c r="P238" s="8">
        <v>76</v>
      </c>
      <c r="Q238" s="8">
        <v>74.52</v>
      </c>
      <c r="R238" s="11">
        <v>1.9860440150295311E-2</v>
      </c>
      <c r="S238" s="6">
        <f>+P238*365/12</f>
        <v>2311.6666666666665</v>
      </c>
      <c r="T238" s="6">
        <f>+Q238*30.4166666666667</f>
        <v>2266.6500000000024</v>
      </c>
      <c r="U238" s="8">
        <v>7.6790000000000003</v>
      </c>
      <c r="V238" s="8">
        <v>11.295999999999999</v>
      </c>
      <c r="W238" s="8">
        <v>0</v>
      </c>
      <c r="X238" s="8">
        <v>3.617</v>
      </c>
      <c r="Y238" s="8">
        <v>9.7409999999999997</v>
      </c>
      <c r="Z238" s="8">
        <v>0</v>
      </c>
      <c r="AA238" s="8">
        <v>24.63</v>
      </c>
      <c r="AB238" s="8">
        <v>14.173</v>
      </c>
      <c r="AC238" s="8">
        <v>0.71599999999999997</v>
      </c>
      <c r="AD238" s="8">
        <v>0</v>
      </c>
      <c r="AE238" s="8">
        <v>30.797000000000001</v>
      </c>
      <c r="AF238" s="8">
        <v>33.74</v>
      </c>
      <c r="AG238" s="8">
        <v>0</v>
      </c>
      <c r="AH238" s="8">
        <v>2.9430000000000001</v>
      </c>
      <c r="AI238" s="10">
        <v>0.84656876500483269</v>
      </c>
      <c r="AJ238">
        <f>+O238*P238</f>
        <v>12312</v>
      </c>
      <c r="AK238" s="8" t="s">
        <v>2066</v>
      </c>
    </row>
    <row r="239" spans="1:37" x14ac:dyDescent="0.35">
      <c r="A239" s="8">
        <v>445101</v>
      </c>
      <c r="B239" s="8">
        <v>3272</v>
      </c>
      <c r="C239" s="8" t="s">
        <v>1529</v>
      </c>
      <c r="D239" s="8" t="s">
        <v>1530</v>
      </c>
      <c r="E239" s="8" t="s">
        <v>1531</v>
      </c>
      <c r="F239" s="8" t="s">
        <v>535</v>
      </c>
      <c r="G239" s="8" t="s">
        <v>41</v>
      </c>
      <c r="H239" s="8" t="s">
        <v>42</v>
      </c>
      <c r="I239" s="8">
        <v>20.805999999999997</v>
      </c>
      <c r="J239" s="8">
        <v>34.113</v>
      </c>
      <c r="K239" s="8">
        <v>4.246999999999999</v>
      </c>
      <c r="L239" s="8">
        <v>144.64699999999999</v>
      </c>
      <c r="M239" s="8">
        <v>0.40903717325627215</v>
      </c>
      <c r="N239" s="11">
        <v>0.95284912280701761</v>
      </c>
      <c r="O239" s="8">
        <v>120</v>
      </c>
      <c r="P239" s="8">
        <v>56.64</v>
      </c>
      <c r="Q239" s="8">
        <v>54.45</v>
      </c>
      <c r="R239" s="11">
        <v>4.0220385674931025E-2</v>
      </c>
      <c r="S239" s="9">
        <f>+P239*365/12</f>
        <v>1722.8</v>
      </c>
      <c r="T239" s="9">
        <f>+Q239*30.4166666666667</f>
        <v>1656.1875000000018</v>
      </c>
      <c r="U239" s="8">
        <v>5.2690000000000001</v>
      </c>
      <c r="V239" s="8">
        <v>4.2439999999999998</v>
      </c>
      <c r="W239" s="8">
        <v>1.0249999999999999</v>
      </c>
      <c r="X239" s="8">
        <v>0</v>
      </c>
      <c r="Y239" s="8">
        <v>4.8070000000000004</v>
      </c>
      <c r="Z239" s="8">
        <v>1</v>
      </c>
      <c r="AA239" s="8">
        <v>19.306000000000001</v>
      </c>
      <c r="AB239" s="8">
        <v>15.49</v>
      </c>
      <c r="AC239" s="8">
        <v>0</v>
      </c>
      <c r="AD239" s="8">
        <v>0</v>
      </c>
      <c r="AE239" s="8">
        <v>23.038</v>
      </c>
      <c r="AF239" s="8">
        <v>31.454000000000001</v>
      </c>
      <c r="AG239" s="8">
        <v>0</v>
      </c>
      <c r="AH239" s="8">
        <v>8.4160000000000004</v>
      </c>
      <c r="AI239" s="10">
        <v>0.76596711872111523</v>
      </c>
      <c r="AJ239">
        <f>+O239*P239</f>
        <v>6796.8</v>
      </c>
      <c r="AK239" s="8" t="s">
        <v>2065</v>
      </c>
    </row>
    <row r="240" spans="1:37" x14ac:dyDescent="0.35">
      <c r="A240" s="8">
        <v>340110</v>
      </c>
      <c r="B240" s="8">
        <v>17051</v>
      </c>
      <c r="C240" s="8" t="s">
        <v>1153</v>
      </c>
      <c r="D240" s="8" t="s">
        <v>1154</v>
      </c>
      <c r="E240" s="8" t="s">
        <v>1146</v>
      </c>
      <c r="F240" s="8" t="s">
        <v>925</v>
      </c>
      <c r="G240" s="8" t="s">
        <v>34</v>
      </c>
      <c r="H240" s="8" t="s">
        <v>35</v>
      </c>
      <c r="I240" s="8">
        <v>6.4429999999999934</v>
      </c>
      <c r="J240" s="8">
        <v>7.6779999999999999</v>
      </c>
      <c r="K240" s="8">
        <v>1.5940000000000001</v>
      </c>
      <c r="L240" s="8">
        <v>38.383000000000003</v>
      </c>
      <c r="M240" s="8">
        <v>0.40942604798999538</v>
      </c>
      <c r="N240" s="11">
        <v>0.96458333333333313</v>
      </c>
      <c r="O240" s="8">
        <v>40</v>
      </c>
      <c r="P240" s="8">
        <v>82.56</v>
      </c>
      <c r="Q240" s="8">
        <v>80.94</v>
      </c>
      <c r="R240" s="11">
        <v>2.0014825796886626E-2</v>
      </c>
      <c r="S240" s="9">
        <f>+P240*365/12</f>
        <v>2511.2000000000003</v>
      </c>
      <c r="T240" s="9">
        <f>+Q240*30.4166666666667</f>
        <v>2461.9250000000025</v>
      </c>
      <c r="U240" s="8">
        <v>1.5429999999999999</v>
      </c>
      <c r="V240" s="8">
        <v>1.59</v>
      </c>
      <c r="W240" s="8">
        <v>0</v>
      </c>
      <c r="X240" s="8">
        <v>4.7E-2</v>
      </c>
      <c r="Y240" s="8">
        <v>3.597</v>
      </c>
      <c r="Z240" s="8">
        <v>1</v>
      </c>
      <c r="AA240" s="8">
        <v>5.6150000000000002</v>
      </c>
      <c r="AB240" s="8">
        <v>2.831</v>
      </c>
      <c r="AC240" s="8">
        <v>0</v>
      </c>
      <c r="AD240" s="8">
        <v>0</v>
      </c>
      <c r="AE240" s="8">
        <v>6.7290000000000001</v>
      </c>
      <c r="AF240" s="8">
        <v>7.0780000000000003</v>
      </c>
      <c r="AG240" s="8">
        <v>0</v>
      </c>
      <c r="AH240" s="8">
        <v>0.34899999999999998</v>
      </c>
      <c r="AI240" s="10">
        <v>0.86209850107066388</v>
      </c>
      <c r="AJ240">
        <f>+O240*P240</f>
        <v>3302.4</v>
      </c>
      <c r="AK240" s="8" t="s">
        <v>2067</v>
      </c>
    </row>
    <row r="241" spans="1:37" x14ac:dyDescent="0.35">
      <c r="A241" s="8">
        <v>205101</v>
      </c>
      <c r="B241" s="8">
        <v>3252</v>
      </c>
      <c r="C241" s="8" t="s">
        <v>570</v>
      </c>
      <c r="D241" s="8" t="s">
        <v>571</v>
      </c>
      <c r="E241" s="8" t="s">
        <v>572</v>
      </c>
      <c r="F241" s="8" t="s">
        <v>541</v>
      </c>
      <c r="G241" s="8" t="s">
        <v>34</v>
      </c>
      <c r="H241" s="8" t="s">
        <v>35</v>
      </c>
      <c r="I241" s="8">
        <v>15.237999999999996</v>
      </c>
      <c r="J241" s="8">
        <v>27.410999999999976</v>
      </c>
      <c r="K241" s="8">
        <v>6.4390000000000001</v>
      </c>
      <c r="L241" s="8">
        <v>119.89100000000002</v>
      </c>
      <c r="M241" s="8">
        <v>0.40943857337081152</v>
      </c>
      <c r="N241" s="11">
        <v>0.95437142857142865</v>
      </c>
      <c r="O241" s="8">
        <v>111</v>
      </c>
      <c r="P241" s="8">
        <v>84.08</v>
      </c>
      <c r="Q241" s="8">
        <v>82.43</v>
      </c>
      <c r="R241" s="11">
        <v>2.0016984107727565E-2</v>
      </c>
      <c r="S241" s="9">
        <f>+P241*365/12</f>
        <v>2557.4333333333334</v>
      </c>
      <c r="T241" s="9">
        <f>+Q241*30.4166666666667</f>
        <v>2507.2458333333361</v>
      </c>
      <c r="U241" s="8">
        <v>4.375</v>
      </c>
      <c r="V241" s="8">
        <v>5.4459999999999997</v>
      </c>
      <c r="W241" s="8">
        <v>0</v>
      </c>
      <c r="X241" s="8">
        <v>1.071</v>
      </c>
      <c r="Y241" s="8">
        <v>6.2629999999999999</v>
      </c>
      <c r="Z241" s="8">
        <v>0</v>
      </c>
      <c r="AA241" s="8">
        <v>16.28</v>
      </c>
      <c r="AB241" s="8">
        <v>8.4710000000000001</v>
      </c>
      <c r="AC241" s="8">
        <v>1.546</v>
      </c>
      <c r="AD241" s="8">
        <v>0</v>
      </c>
      <c r="AE241" s="8">
        <v>19.146000000000001</v>
      </c>
      <c r="AF241" s="8">
        <v>24.539000000000001</v>
      </c>
      <c r="AG241" s="8">
        <v>0</v>
      </c>
      <c r="AH241" s="8">
        <v>5.3929999999999998</v>
      </c>
      <c r="AI241" s="10">
        <v>0.78972620724226006</v>
      </c>
      <c r="AJ241">
        <f>+O241*P241</f>
        <v>9332.8799999999992</v>
      </c>
      <c r="AK241" s="8" t="s">
        <v>2065</v>
      </c>
    </row>
    <row r="242" spans="1:37" x14ac:dyDescent="0.35">
      <c r="A242" s="8">
        <v>315112</v>
      </c>
      <c r="B242" s="8">
        <v>23716</v>
      </c>
      <c r="C242" s="8" t="s">
        <v>1022</v>
      </c>
      <c r="D242" s="8" t="s">
        <v>1023</v>
      </c>
      <c r="E242" s="8" t="s">
        <v>1006</v>
      </c>
      <c r="F242" s="8" t="s">
        <v>925</v>
      </c>
      <c r="G242" s="8" t="s">
        <v>34</v>
      </c>
      <c r="H242" s="8" t="s">
        <v>79</v>
      </c>
      <c r="I242" s="8">
        <v>9.9109999999999996</v>
      </c>
      <c r="J242" s="8">
        <v>11.148999999999996</v>
      </c>
      <c r="K242" s="8">
        <v>3.0070000000000001</v>
      </c>
      <c r="L242" s="8">
        <v>58.761000000000003</v>
      </c>
      <c r="M242" s="8">
        <v>0.40957437756334975</v>
      </c>
      <c r="N242" s="11">
        <v>0.99206283068783052</v>
      </c>
      <c r="O242" s="8">
        <v>63</v>
      </c>
      <c r="P242" s="8">
        <v>72.09</v>
      </c>
      <c r="Q242" s="8">
        <v>70.69</v>
      </c>
      <c r="R242" s="11">
        <v>1.9804781440090569E-2</v>
      </c>
      <c r="S242" s="6">
        <f>+P242*365/12</f>
        <v>2192.7375000000002</v>
      </c>
      <c r="T242" s="6">
        <f>+Q242*30.4166666666667</f>
        <v>2150.154166666669</v>
      </c>
      <c r="U242" s="8">
        <v>2.2160000000000002</v>
      </c>
      <c r="V242" s="8">
        <v>3.0019999999999998</v>
      </c>
      <c r="W242" s="8">
        <v>0</v>
      </c>
      <c r="X242" s="8">
        <v>0.78600000000000003</v>
      </c>
      <c r="Y242" s="8">
        <v>1.202</v>
      </c>
      <c r="Z242" s="8">
        <v>1</v>
      </c>
      <c r="AA242" s="8">
        <v>8.7910000000000004</v>
      </c>
      <c r="AB242" s="8">
        <v>8.2059999999999995</v>
      </c>
      <c r="AC242" s="8">
        <v>0</v>
      </c>
      <c r="AD242" s="8">
        <v>0</v>
      </c>
      <c r="AE242" s="8">
        <v>10.099</v>
      </c>
      <c r="AF242" s="8">
        <v>10.426</v>
      </c>
      <c r="AG242" s="8">
        <v>0</v>
      </c>
      <c r="AH242" s="8">
        <v>0.32700000000000001</v>
      </c>
      <c r="AI242" s="10">
        <v>0.87010443864229758</v>
      </c>
      <c r="AJ242">
        <f>+O242*P242</f>
        <v>4541.67</v>
      </c>
      <c r="AK242" s="8" t="s">
        <v>2067</v>
      </c>
    </row>
    <row r="243" spans="1:37" x14ac:dyDescent="0.35">
      <c r="A243" s="5">
        <v>545103</v>
      </c>
      <c r="B243" s="5">
        <v>27402</v>
      </c>
      <c r="C243" s="5" t="s">
        <v>1949</v>
      </c>
      <c r="D243" s="5" t="s">
        <v>1950</v>
      </c>
      <c r="E243" s="5" t="s">
        <v>1948</v>
      </c>
      <c r="F243" s="5" t="s">
        <v>1647</v>
      </c>
      <c r="G243" s="5" t="s">
        <v>34</v>
      </c>
      <c r="H243" s="5" t="s">
        <v>35</v>
      </c>
      <c r="I243" s="5">
        <v>8.604000000000001</v>
      </c>
      <c r="J243" s="5">
        <v>14.669999999999996</v>
      </c>
      <c r="K243" s="5">
        <v>2.9720000000000004</v>
      </c>
      <c r="L243" s="5">
        <v>63.971000000000004</v>
      </c>
      <c r="M243" s="5">
        <v>0.41027965797001764</v>
      </c>
      <c r="N243" s="12">
        <v>0.94853705882352946</v>
      </c>
      <c r="O243" s="5">
        <v>62</v>
      </c>
      <c r="P243" s="5">
        <v>84.59</v>
      </c>
      <c r="Q243" s="5">
        <v>82.95</v>
      </c>
      <c r="R243" s="12">
        <v>1.9770946353224739E-2</v>
      </c>
      <c r="S243" s="6">
        <f>+P243*365/12</f>
        <v>2572.9458333333337</v>
      </c>
      <c r="T243" s="6">
        <f>+Q243*30.4166666666667</f>
        <v>2523.0625000000027</v>
      </c>
      <c r="U243" s="5">
        <v>2.2589999999999999</v>
      </c>
      <c r="V243" s="5">
        <v>2.972</v>
      </c>
      <c r="W243" s="5">
        <v>0</v>
      </c>
      <c r="X243" s="5">
        <v>0.71299999999999997</v>
      </c>
      <c r="Y243" s="5">
        <v>2.1320000000000001</v>
      </c>
      <c r="Z243" s="5">
        <v>0</v>
      </c>
      <c r="AA243" s="5">
        <v>8.4329999999999998</v>
      </c>
      <c r="AB243" s="5">
        <v>6.4660000000000002</v>
      </c>
      <c r="AC243" s="5">
        <v>0</v>
      </c>
      <c r="AD243" s="5">
        <v>0</v>
      </c>
      <c r="AE243" s="5">
        <v>9.8260000000000005</v>
      </c>
      <c r="AF243" s="5">
        <v>14.663</v>
      </c>
      <c r="AG243" s="5">
        <v>0</v>
      </c>
      <c r="AH243" s="5">
        <v>4.8369999999999997</v>
      </c>
      <c r="AI243" s="7">
        <v>0.77501073422069555</v>
      </c>
      <c r="AJ243">
        <f>+O243*P243</f>
        <v>5244.58</v>
      </c>
      <c r="AK243" s="8" t="s">
        <v>2065</v>
      </c>
    </row>
    <row r="244" spans="1:37" x14ac:dyDescent="0.35">
      <c r="A244" s="8">
        <v>141103</v>
      </c>
      <c r="B244" s="8">
        <v>3527</v>
      </c>
      <c r="C244" s="8" t="s">
        <v>321</v>
      </c>
      <c r="D244" s="8" t="s">
        <v>322</v>
      </c>
      <c r="E244" s="8" t="s">
        <v>323</v>
      </c>
      <c r="F244" s="8" t="s">
        <v>33</v>
      </c>
      <c r="G244" s="8" t="s">
        <v>41</v>
      </c>
      <c r="H244" s="8" t="s">
        <v>42</v>
      </c>
      <c r="I244" s="8">
        <v>14.107999999999999</v>
      </c>
      <c r="J244" s="8">
        <v>25.680000000000025</v>
      </c>
      <c r="K244" s="8">
        <v>4.8949999999999996</v>
      </c>
      <c r="L244" s="8">
        <v>108.80399999999997</v>
      </c>
      <c r="M244" s="8">
        <v>0.4106742399176504</v>
      </c>
      <c r="N244" s="11">
        <v>0.96271754385964925</v>
      </c>
      <c r="O244" s="8">
        <v>107</v>
      </c>
      <c r="P244" s="8">
        <v>71.8</v>
      </c>
      <c r="Q244" s="8">
        <v>69.790000000000006</v>
      </c>
      <c r="R244" s="11">
        <v>2.880068777761835E-2</v>
      </c>
      <c r="S244" s="9">
        <f>+P244*365/12</f>
        <v>2183.9166666666665</v>
      </c>
      <c r="T244" s="9">
        <f>+Q244*30.4166666666667</f>
        <v>2122.779166666669</v>
      </c>
      <c r="U244" s="8">
        <v>4.3410000000000002</v>
      </c>
      <c r="V244" s="8">
        <v>4.8929999999999998</v>
      </c>
      <c r="W244" s="8">
        <v>0</v>
      </c>
      <c r="X244" s="8">
        <v>0.55200000000000005</v>
      </c>
      <c r="Y244" s="8">
        <v>5.843</v>
      </c>
      <c r="Z244" s="8">
        <v>0</v>
      </c>
      <c r="AA244" s="8">
        <v>14.694000000000001</v>
      </c>
      <c r="AB244" s="8">
        <v>7.7560000000000002</v>
      </c>
      <c r="AC244" s="8">
        <v>1.095</v>
      </c>
      <c r="AD244" s="8">
        <v>0</v>
      </c>
      <c r="AE244" s="8">
        <v>18.045999999999999</v>
      </c>
      <c r="AF244" s="8">
        <v>24.126000000000001</v>
      </c>
      <c r="AG244" s="8">
        <v>0</v>
      </c>
      <c r="AH244" s="8">
        <v>6.08</v>
      </c>
      <c r="AI244" s="10">
        <v>0.8141127872624121</v>
      </c>
      <c r="AJ244">
        <f>+O244*P244</f>
        <v>7682.5999999999995</v>
      </c>
      <c r="AK244" s="8" t="s">
        <v>2066</v>
      </c>
    </row>
    <row r="245" spans="1:37" x14ac:dyDescent="0.35">
      <c r="A245" s="8">
        <v>212113</v>
      </c>
      <c r="B245" s="8">
        <v>25689</v>
      </c>
      <c r="C245" s="8" t="s">
        <v>609</v>
      </c>
      <c r="D245" s="8" t="s">
        <v>610</v>
      </c>
      <c r="E245" s="8" t="s">
        <v>611</v>
      </c>
      <c r="F245" s="8" t="s">
        <v>591</v>
      </c>
      <c r="G245" s="8" t="s">
        <v>41</v>
      </c>
      <c r="H245" s="8" t="s">
        <v>42</v>
      </c>
      <c r="I245" s="8">
        <v>12.426</v>
      </c>
      <c r="J245" s="8">
        <v>19.438999999999993</v>
      </c>
      <c r="K245" s="8">
        <v>5.1970000000000001</v>
      </c>
      <c r="L245" s="8">
        <v>90.221999999999994</v>
      </c>
      <c r="M245" s="8">
        <v>0.41078672607568001</v>
      </c>
      <c r="N245" s="11">
        <v>0.96415206093189953</v>
      </c>
      <c r="O245" s="8">
        <v>90</v>
      </c>
      <c r="P245" s="8">
        <v>70.72</v>
      </c>
      <c r="Q245" s="8">
        <v>70.72</v>
      </c>
      <c r="R245" s="11">
        <v>0</v>
      </c>
      <c r="S245" s="6">
        <f>+P245*365/12</f>
        <v>2151.0666666666666</v>
      </c>
      <c r="T245" s="6">
        <f>+Q245*30.4166666666667</f>
        <v>2151.0666666666689</v>
      </c>
      <c r="U245" s="8">
        <v>3.407</v>
      </c>
      <c r="V245" s="8">
        <v>4.6959999999999997</v>
      </c>
      <c r="W245" s="8">
        <v>0</v>
      </c>
      <c r="X245" s="8">
        <v>1.2889999999999999</v>
      </c>
      <c r="Y245" s="8">
        <v>3.8210000000000002</v>
      </c>
      <c r="Z245" s="8">
        <v>0</v>
      </c>
      <c r="AA245" s="8">
        <v>13.173999999999999</v>
      </c>
      <c r="AB245" s="8">
        <v>8.6020000000000003</v>
      </c>
      <c r="AC245" s="8">
        <v>0.751</v>
      </c>
      <c r="AD245" s="8">
        <v>0</v>
      </c>
      <c r="AE245" s="8">
        <v>15.13</v>
      </c>
      <c r="AF245" s="8">
        <v>18.434000000000001</v>
      </c>
      <c r="AG245" s="8">
        <v>0</v>
      </c>
      <c r="AH245" s="8">
        <v>3.3039999999999998</v>
      </c>
      <c r="AI245" s="10">
        <v>0.84838719769733761</v>
      </c>
      <c r="AJ245">
        <f>+O245*P245</f>
        <v>6364.8</v>
      </c>
      <c r="AK245" s="8" t="s">
        <v>2066</v>
      </c>
    </row>
    <row r="246" spans="1:37" x14ac:dyDescent="0.35">
      <c r="A246" s="5">
        <v>429103</v>
      </c>
      <c r="B246" s="5">
        <v>3823</v>
      </c>
      <c r="C246" s="5" t="s">
        <v>1433</v>
      </c>
      <c r="D246" s="5" t="s">
        <v>1434</v>
      </c>
      <c r="E246" s="5" t="s">
        <v>1432</v>
      </c>
      <c r="F246" s="5" t="s">
        <v>535</v>
      </c>
      <c r="G246" s="5" t="s">
        <v>34</v>
      </c>
      <c r="H246" s="5"/>
      <c r="I246" s="5">
        <v>13.126000000000003</v>
      </c>
      <c r="J246" s="5">
        <v>18.560999999999996</v>
      </c>
      <c r="K246" s="5">
        <v>5.5950000000000006</v>
      </c>
      <c r="L246" s="5">
        <v>90.716999999999999</v>
      </c>
      <c r="M246" s="5">
        <v>0.41097038041381434</v>
      </c>
      <c r="N246" s="12">
        <v>0.98655958781361985</v>
      </c>
      <c r="O246" s="5">
        <v>67</v>
      </c>
      <c r="P246" s="5">
        <v>74.48</v>
      </c>
      <c r="Q246" s="5">
        <v>73.010000000000005</v>
      </c>
      <c r="R246" s="12">
        <v>2.0134228187919545E-2</v>
      </c>
      <c r="S246" s="6">
        <f>+P246*365/12</f>
        <v>2265.4333333333334</v>
      </c>
      <c r="T246" s="6">
        <f>+Q246*30.4166666666667</f>
        <v>2220.720833333336</v>
      </c>
      <c r="U246" s="5">
        <v>3.7890000000000001</v>
      </c>
      <c r="V246" s="5">
        <v>5.5919999999999996</v>
      </c>
      <c r="W246" s="5">
        <v>0</v>
      </c>
      <c r="X246" s="5">
        <v>1.8029999999999999</v>
      </c>
      <c r="Y246" s="5">
        <v>7.3419999999999996</v>
      </c>
      <c r="Z246" s="5">
        <v>0</v>
      </c>
      <c r="AA246" s="5">
        <v>13.646000000000001</v>
      </c>
      <c r="AB246" s="5">
        <v>5.7789999999999999</v>
      </c>
      <c r="AC246" s="5">
        <v>0.52500000000000002</v>
      </c>
      <c r="AD246" s="5">
        <v>0</v>
      </c>
      <c r="AE246" s="5">
        <v>16.39</v>
      </c>
      <c r="AF246" s="5">
        <v>18.431999999999999</v>
      </c>
      <c r="AG246" s="5">
        <v>0</v>
      </c>
      <c r="AH246" s="5">
        <v>2.0419999999999998</v>
      </c>
      <c r="AI246" s="7">
        <v>0.88265594363763256</v>
      </c>
      <c r="AJ246">
        <f>+O246*P246</f>
        <v>4990.16</v>
      </c>
      <c r="AK246" s="18" t="s">
        <v>2067</v>
      </c>
    </row>
    <row r="247" spans="1:37" x14ac:dyDescent="0.35">
      <c r="A247" s="5">
        <v>338111</v>
      </c>
      <c r="B247" s="5">
        <v>16824</v>
      </c>
      <c r="C247" s="5" t="s">
        <v>1136</v>
      </c>
      <c r="D247" s="5" t="s">
        <v>1137</v>
      </c>
      <c r="E247" s="5" t="s">
        <v>1138</v>
      </c>
      <c r="F247" s="5" t="s">
        <v>925</v>
      </c>
      <c r="G247" s="5" t="s">
        <v>34</v>
      </c>
      <c r="H247" s="5" t="s">
        <v>159</v>
      </c>
      <c r="I247" s="5">
        <v>10.969999999999999</v>
      </c>
      <c r="J247" s="5">
        <v>29.665999999999944</v>
      </c>
      <c r="K247" s="5">
        <v>3.9129999999999998</v>
      </c>
      <c r="L247" s="5">
        <v>108.399</v>
      </c>
      <c r="M247" s="5">
        <v>0.4109724259448882</v>
      </c>
      <c r="N247" s="12">
        <v>0.82639065656565669</v>
      </c>
      <c r="O247" s="5">
        <v>116</v>
      </c>
      <c r="P247" s="5">
        <v>81.14</v>
      </c>
      <c r="Q247" s="5">
        <v>81.14</v>
      </c>
      <c r="R247" s="12">
        <v>0</v>
      </c>
      <c r="S247" s="6">
        <f>+P247*365/12</f>
        <v>2468.0083333333332</v>
      </c>
      <c r="T247" s="6">
        <f>+Q247*30.4166666666667</f>
        <v>2468.0083333333359</v>
      </c>
      <c r="U247" s="5">
        <v>3.57</v>
      </c>
      <c r="V247" s="5">
        <v>3.91</v>
      </c>
      <c r="W247" s="5">
        <v>0</v>
      </c>
      <c r="X247" s="5">
        <v>0.34</v>
      </c>
      <c r="Y247" s="5">
        <v>4.3090000000000002</v>
      </c>
      <c r="Z247" s="5">
        <v>0</v>
      </c>
      <c r="AA247" s="5">
        <v>13.557</v>
      </c>
      <c r="AB247" s="5">
        <v>6.6550000000000002</v>
      </c>
      <c r="AC247" s="5">
        <v>2.593</v>
      </c>
      <c r="AD247" s="5">
        <v>0</v>
      </c>
      <c r="AE247" s="5">
        <v>15.928000000000001</v>
      </c>
      <c r="AF247" s="5">
        <v>27.129000000000001</v>
      </c>
      <c r="AG247" s="5">
        <v>0</v>
      </c>
      <c r="AH247" s="5">
        <v>11.201000000000001</v>
      </c>
      <c r="AI247" s="7">
        <v>0.69726675427069651</v>
      </c>
      <c r="AJ247">
        <f>+O247*P247</f>
        <v>9412.24</v>
      </c>
      <c r="AK247" s="18" t="s">
        <v>2063</v>
      </c>
    </row>
    <row r="248" spans="1:37" x14ac:dyDescent="0.35">
      <c r="A248" s="5">
        <v>216101</v>
      </c>
      <c r="B248" s="5">
        <v>3323</v>
      </c>
      <c r="C248" s="5" t="s">
        <v>638</v>
      </c>
      <c r="D248" s="5" t="s">
        <v>639</v>
      </c>
      <c r="E248" s="5" t="s">
        <v>640</v>
      </c>
      <c r="F248" s="5" t="s">
        <v>541</v>
      </c>
      <c r="G248" s="5" t="s">
        <v>34</v>
      </c>
      <c r="H248" s="5"/>
      <c r="I248" s="5">
        <v>10.066000000000001</v>
      </c>
      <c r="J248" s="5">
        <v>19.411999999999999</v>
      </c>
      <c r="K248" s="5">
        <v>4.9340000000000011</v>
      </c>
      <c r="L248" s="5">
        <v>83.720000000000013</v>
      </c>
      <c r="M248" s="5">
        <v>0.41103678929765886</v>
      </c>
      <c r="N248" s="12">
        <v>0.95454393939393933</v>
      </c>
      <c r="O248" s="5">
        <v>78</v>
      </c>
      <c r="P248" s="5">
        <v>73.12</v>
      </c>
      <c r="Q248" s="5">
        <v>71.680000000000007</v>
      </c>
      <c r="R248" s="12">
        <v>2.0089285714285587E-2</v>
      </c>
      <c r="S248" s="6">
        <f>+P248*365/12</f>
        <v>2224.0666666666671</v>
      </c>
      <c r="T248" s="6">
        <f>+Q248*30.4166666666667</f>
        <v>2180.2666666666692</v>
      </c>
      <c r="U248" s="5">
        <v>3.1669999999999998</v>
      </c>
      <c r="V248" s="5">
        <v>4.4279999999999999</v>
      </c>
      <c r="W248" s="5">
        <v>0</v>
      </c>
      <c r="X248" s="5">
        <v>1.2609999999999999</v>
      </c>
      <c r="Y248" s="5">
        <v>7.4249999999999998</v>
      </c>
      <c r="Z248" s="5">
        <v>0</v>
      </c>
      <c r="AA248" s="5">
        <v>12.061999999999999</v>
      </c>
      <c r="AB248" s="5">
        <v>2.6379999999999999</v>
      </c>
      <c r="AC248" s="5">
        <v>1.9990000000000001</v>
      </c>
      <c r="AD248" s="5">
        <v>0</v>
      </c>
      <c r="AE248" s="5">
        <v>14.135</v>
      </c>
      <c r="AF248" s="5">
        <v>17.343</v>
      </c>
      <c r="AG248" s="5">
        <v>0</v>
      </c>
      <c r="AH248" s="5">
        <v>3.2080000000000002</v>
      </c>
      <c r="AI248" s="7">
        <v>0.83559133451142087</v>
      </c>
      <c r="AJ248">
        <f>+O248*P248</f>
        <v>5703.3600000000006</v>
      </c>
      <c r="AK248" s="8" t="s">
        <v>2066</v>
      </c>
    </row>
    <row r="249" spans="1:37" x14ac:dyDescent="0.35">
      <c r="A249" s="8">
        <v>221102</v>
      </c>
      <c r="B249" s="8">
        <v>3463</v>
      </c>
      <c r="C249" s="8" t="s">
        <v>663</v>
      </c>
      <c r="D249" s="8" t="s">
        <v>664</v>
      </c>
      <c r="E249" s="8" t="s">
        <v>665</v>
      </c>
      <c r="F249" s="8" t="s">
        <v>541</v>
      </c>
      <c r="G249" s="8" t="s">
        <v>41</v>
      </c>
      <c r="H249" s="8" t="s">
        <v>42</v>
      </c>
      <c r="I249" s="8">
        <v>10.720999999999995</v>
      </c>
      <c r="J249" s="8">
        <v>12.730999999999995</v>
      </c>
      <c r="K249" s="8">
        <v>3.5659999999999998</v>
      </c>
      <c r="L249" s="8">
        <v>65.697999999999993</v>
      </c>
      <c r="M249" s="8">
        <v>0.41124539559803941</v>
      </c>
      <c r="N249" s="11">
        <v>0.96691568627450974</v>
      </c>
      <c r="O249" s="8">
        <v>62</v>
      </c>
      <c r="P249" s="8">
        <v>74.37</v>
      </c>
      <c r="Q249" s="8">
        <v>72.75</v>
      </c>
      <c r="R249" s="11">
        <v>2.2268041237113456E-2</v>
      </c>
      <c r="S249" s="9">
        <f>+P249*365/12</f>
        <v>2262.0875000000001</v>
      </c>
      <c r="T249" s="9">
        <f>+Q249*30.4166666666667</f>
        <v>2212.8125000000023</v>
      </c>
      <c r="U249" s="8">
        <v>2.4929999999999999</v>
      </c>
      <c r="V249" s="8">
        <v>3.5609999999999999</v>
      </c>
      <c r="W249" s="8">
        <v>0</v>
      </c>
      <c r="X249" s="8">
        <v>1.0680000000000001</v>
      </c>
      <c r="Y249" s="8">
        <v>0.72599999999999998</v>
      </c>
      <c r="Z249" s="8">
        <v>1</v>
      </c>
      <c r="AA249" s="8">
        <v>9.1080000000000005</v>
      </c>
      <c r="AB249" s="8">
        <v>9.6159999999999997</v>
      </c>
      <c r="AC249" s="8">
        <v>0</v>
      </c>
      <c r="AD249" s="8">
        <v>1</v>
      </c>
      <c r="AE249" s="8">
        <v>10.984999999999999</v>
      </c>
      <c r="AF249" s="8">
        <v>11.725</v>
      </c>
      <c r="AG249" s="8">
        <v>0</v>
      </c>
      <c r="AH249" s="8">
        <v>0.74</v>
      </c>
      <c r="AI249" s="10">
        <v>0.79582985821517926</v>
      </c>
      <c r="AJ249">
        <f>+O249*P249</f>
        <v>4610.9400000000005</v>
      </c>
      <c r="AK249" s="8" t="s">
        <v>2065</v>
      </c>
    </row>
    <row r="250" spans="1:37" x14ac:dyDescent="0.35">
      <c r="A250" s="8">
        <v>417175</v>
      </c>
      <c r="B250" s="8">
        <v>203371</v>
      </c>
      <c r="C250" s="8" t="s">
        <v>1366</v>
      </c>
      <c r="D250" s="8" t="s">
        <v>1367</v>
      </c>
      <c r="E250" s="8" t="s">
        <v>1306</v>
      </c>
      <c r="F250" s="8" t="s">
        <v>535</v>
      </c>
      <c r="G250" s="8" t="s">
        <v>34</v>
      </c>
      <c r="H250" s="8"/>
      <c r="I250" s="8">
        <v>6.6280000000000028</v>
      </c>
      <c r="J250" s="8">
        <v>3.1949999999999981</v>
      </c>
      <c r="K250" s="8">
        <v>1.4059999999999999</v>
      </c>
      <c r="L250" s="8">
        <v>27.295999999999999</v>
      </c>
      <c r="M250" s="8">
        <v>0.41137895662368118</v>
      </c>
      <c r="N250" s="11">
        <v>0.95401724137931043</v>
      </c>
      <c r="O250" s="8">
        <v>27</v>
      </c>
      <c r="P250" s="8">
        <v>126.16</v>
      </c>
      <c r="Q250" s="8">
        <v>123.69</v>
      </c>
      <c r="R250" s="11">
        <v>1.9969278033794113E-2</v>
      </c>
      <c r="S250" s="9">
        <f>+P250*365/12</f>
        <v>3837.3666666666668</v>
      </c>
      <c r="T250" s="9">
        <f>+Q250*30.4166666666667</f>
        <v>3762.2375000000038</v>
      </c>
      <c r="U250" s="8">
        <v>0.91700000000000004</v>
      </c>
      <c r="V250" s="8">
        <v>0.87</v>
      </c>
      <c r="W250" s="8">
        <v>4.7E-2</v>
      </c>
      <c r="X250" s="8">
        <v>0</v>
      </c>
      <c r="Y250" s="8">
        <v>2.9380000000000002</v>
      </c>
      <c r="Z250" s="8">
        <v>2</v>
      </c>
      <c r="AA250" s="8">
        <v>3.6840000000000002</v>
      </c>
      <c r="AB250" s="8">
        <v>2.9849999999999999</v>
      </c>
      <c r="AC250" s="8">
        <v>0</v>
      </c>
      <c r="AD250" s="8">
        <v>0</v>
      </c>
      <c r="AE250" s="8">
        <v>4.1280000000000001</v>
      </c>
      <c r="AF250" s="8">
        <v>3.4340000000000002</v>
      </c>
      <c r="AG250" s="8">
        <v>0.69399999999999995</v>
      </c>
      <c r="AH250" s="8">
        <v>0</v>
      </c>
      <c r="AI250" s="10">
        <v>0.77456589380708618</v>
      </c>
      <c r="AJ250">
        <f>+O250*P250</f>
        <v>3406.3199999999997</v>
      </c>
      <c r="AK250" s="8" t="s">
        <v>2065</v>
      </c>
    </row>
    <row r="251" spans="1:37" x14ac:dyDescent="0.35">
      <c r="A251" s="8">
        <v>131101</v>
      </c>
      <c r="B251" s="8">
        <v>3207</v>
      </c>
      <c r="C251" s="8" t="s">
        <v>277</v>
      </c>
      <c r="D251" s="8" t="s">
        <v>278</v>
      </c>
      <c r="E251" s="8" t="s">
        <v>279</v>
      </c>
      <c r="F251" s="8" t="s">
        <v>33</v>
      </c>
      <c r="G251" s="8" t="s">
        <v>34</v>
      </c>
      <c r="H251" s="8" t="s">
        <v>79</v>
      </c>
      <c r="I251" s="8">
        <v>11.648000000000003</v>
      </c>
      <c r="J251" s="8">
        <v>22.065999999999988</v>
      </c>
      <c r="K251" s="8">
        <v>5.0410000000000004</v>
      </c>
      <c r="L251" s="8">
        <v>94.201999999999998</v>
      </c>
      <c r="M251" s="8">
        <v>0.41140315492240076</v>
      </c>
      <c r="N251" s="11">
        <v>0.97778730158730165</v>
      </c>
      <c r="O251" s="8">
        <v>95</v>
      </c>
      <c r="P251" s="8">
        <v>81.069999999999993</v>
      </c>
      <c r="Q251" s="8">
        <v>79.48</v>
      </c>
      <c r="R251" s="11">
        <v>2.0005032712631987E-2</v>
      </c>
      <c r="S251" s="6">
        <f>+P251*365/12</f>
        <v>2465.8791666666666</v>
      </c>
      <c r="T251" s="6">
        <f>+Q251*30.4166666666667</f>
        <v>2417.5166666666696</v>
      </c>
      <c r="U251" s="8">
        <v>3.4020000000000001</v>
      </c>
      <c r="V251" s="8">
        <v>4.5419999999999998</v>
      </c>
      <c r="W251" s="8">
        <v>0</v>
      </c>
      <c r="X251" s="8">
        <v>1.1399999999999999</v>
      </c>
      <c r="Y251" s="8">
        <v>4.274</v>
      </c>
      <c r="Z251" s="8">
        <v>0</v>
      </c>
      <c r="AA251" s="8">
        <v>11.962</v>
      </c>
      <c r="AB251" s="8">
        <v>6.8730000000000002</v>
      </c>
      <c r="AC251" s="8">
        <v>0.81499999999999995</v>
      </c>
      <c r="AD251" s="8">
        <v>0</v>
      </c>
      <c r="AE251" s="8">
        <v>14.459</v>
      </c>
      <c r="AF251" s="8">
        <v>18.73</v>
      </c>
      <c r="AG251" s="8">
        <v>0</v>
      </c>
      <c r="AH251" s="8">
        <v>4.2709999999999999</v>
      </c>
      <c r="AI251" s="10">
        <v>0.74863308515588645</v>
      </c>
      <c r="AJ251">
        <f>+O251*P251</f>
        <v>7701.65</v>
      </c>
      <c r="AK251" s="8" t="s">
        <v>2064</v>
      </c>
    </row>
    <row r="252" spans="1:37" x14ac:dyDescent="0.35">
      <c r="A252" s="8">
        <v>330105</v>
      </c>
      <c r="B252" s="8">
        <v>18138</v>
      </c>
      <c r="C252" s="8" t="s">
        <v>1098</v>
      </c>
      <c r="D252" s="8" t="s">
        <v>1099</v>
      </c>
      <c r="E252" s="8" t="s">
        <v>1097</v>
      </c>
      <c r="F252" s="8" t="s">
        <v>925</v>
      </c>
      <c r="G252" s="8" t="s">
        <v>34</v>
      </c>
      <c r="H252" s="8" t="s">
        <v>35</v>
      </c>
      <c r="I252" s="8">
        <v>11.548</v>
      </c>
      <c r="J252" s="8">
        <v>27.456000000000003</v>
      </c>
      <c r="K252" s="8">
        <v>5.6780000000000008</v>
      </c>
      <c r="L252" s="8">
        <v>108.544</v>
      </c>
      <c r="M252" s="8">
        <v>0.41164873231132076</v>
      </c>
      <c r="N252" s="11">
        <v>0.84294294871794895</v>
      </c>
      <c r="O252" s="8">
        <v>114</v>
      </c>
      <c r="P252" s="8">
        <v>81.319999999999993</v>
      </c>
      <c r="Q252" s="8">
        <v>79.73</v>
      </c>
      <c r="R252" s="11">
        <v>1.9942305280320927E-2</v>
      </c>
      <c r="S252" s="9">
        <f>+P252*365/12</f>
        <v>2473.4833333333331</v>
      </c>
      <c r="T252" s="9">
        <f>+Q252*30.4166666666667</f>
        <v>2425.1208333333361</v>
      </c>
      <c r="U252" s="8">
        <v>3.8090000000000002</v>
      </c>
      <c r="V252" s="8">
        <v>5.173</v>
      </c>
      <c r="W252" s="8">
        <v>0</v>
      </c>
      <c r="X252" s="8">
        <v>1.3640000000000001</v>
      </c>
      <c r="Y252" s="8">
        <v>3.6960000000000002</v>
      </c>
      <c r="Z252" s="8">
        <v>0</v>
      </c>
      <c r="AA252" s="8">
        <v>14.259</v>
      </c>
      <c r="AB252" s="8">
        <v>7.8479999999999999</v>
      </c>
      <c r="AC252" s="8">
        <v>2.7149999999999999</v>
      </c>
      <c r="AD252" s="8">
        <v>0</v>
      </c>
      <c r="AE252" s="8">
        <v>16.661000000000001</v>
      </c>
      <c r="AF252" s="8">
        <v>25.13</v>
      </c>
      <c r="AG252" s="8">
        <v>0</v>
      </c>
      <c r="AH252" s="8">
        <v>8.4689999999999994</v>
      </c>
      <c r="AI252" s="10">
        <v>0.745519811475859</v>
      </c>
      <c r="AJ252">
        <f>+O252*P252</f>
        <v>9270.48</v>
      </c>
      <c r="AK252" s="8" t="s">
        <v>2064</v>
      </c>
    </row>
    <row r="253" spans="1:37" x14ac:dyDescent="0.35">
      <c r="A253" s="8">
        <v>422101</v>
      </c>
      <c r="B253" s="8">
        <v>3695</v>
      </c>
      <c r="C253" s="8" t="s">
        <v>1400</v>
      </c>
      <c r="D253" s="8" t="s">
        <v>1401</v>
      </c>
      <c r="E253" s="8" t="s">
        <v>1402</v>
      </c>
      <c r="F253" s="8" t="s">
        <v>535</v>
      </c>
      <c r="G253" s="8" t="s">
        <v>34</v>
      </c>
      <c r="H253" s="8" t="s">
        <v>35</v>
      </c>
      <c r="I253" s="8">
        <v>6.8250000000000011</v>
      </c>
      <c r="J253" s="8">
        <v>3.3860000000000001</v>
      </c>
      <c r="K253" s="8">
        <v>1.502</v>
      </c>
      <c r="L253" s="8">
        <v>28.426000000000002</v>
      </c>
      <c r="M253" s="8">
        <v>0.41205234644339694</v>
      </c>
      <c r="N253" s="11">
        <v>0.94723055555555546</v>
      </c>
      <c r="O253" s="8">
        <v>22</v>
      </c>
      <c r="P253" s="8">
        <v>80.069999999999993</v>
      </c>
      <c r="Q253" s="8">
        <v>78.510000000000005</v>
      </c>
      <c r="R253" s="11">
        <v>1.9870080244554611E-2</v>
      </c>
      <c r="S253" s="6">
        <f>+P253*365/12</f>
        <v>2435.4625000000001</v>
      </c>
      <c r="T253" s="6">
        <f>+Q253*30.4166666666667</f>
        <v>2388.0125000000025</v>
      </c>
      <c r="U253" s="8">
        <v>1.026</v>
      </c>
      <c r="V253" s="8">
        <v>1.502</v>
      </c>
      <c r="W253" s="8">
        <v>0</v>
      </c>
      <c r="X253" s="8">
        <v>0.47599999999999998</v>
      </c>
      <c r="Y253" s="8">
        <v>1.4239999999999999</v>
      </c>
      <c r="Z253" s="8">
        <v>1</v>
      </c>
      <c r="AA253" s="8">
        <v>3.7440000000000002</v>
      </c>
      <c r="AB253" s="8">
        <v>5.3929999999999998</v>
      </c>
      <c r="AC253" s="8">
        <v>0</v>
      </c>
      <c r="AD253" s="8">
        <v>2</v>
      </c>
      <c r="AE253" s="8">
        <v>4.4710000000000001</v>
      </c>
      <c r="AF253" s="8">
        <v>2.4660000000000002</v>
      </c>
      <c r="AG253" s="8">
        <v>2.0049999999999999</v>
      </c>
      <c r="AH253" s="8">
        <v>0</v>
      </c>
      <c r="AI253" s="10">
        <v>0.76609483423284508</v>
      </c>
      <c r="AJ253">
        <f>+O253*P253</f>
        <v>1761.54</v>
      </c>
      <c r="AK253" s="8" t="s">
        <v>2065</v>
      </c>
    </row>
    <row r="254" spans="1:37" x14ac:dyDescent="0.35">
      <c r="A254" s="8">
        <v>177102</v>
      </c>
      <c r="B254" s="8">
        <v>3404</v>
      </c>
      <c r="C254" s="8" t="s">
        <v>536</v>
      </c>
      <c r="D254" s="8" t="s">
        <v>537</v>
      </c>
      <c r="E254" s="8" t="s">
        <v>534</v>
      </c>
      <c r="F254" s="8" t="s">
        <v>535</v>
      </c>
      <c r="G254" s="8" t="s">
        <v>52</v>
      </c>
      <c r="H254" s="8" t="s">
        <v>42</v>
      </c>
      <c r="I254" s="8">
        <v>7.5200000000000014</v>
      </c>
      <c r="J254" s="8">
        <v>16.418000000000006</v>
      </c>
      <c r="K254" s="8">
        <v>3.59</v>
      </c>
      <c r="L254" s="8">
        <v>66.72499999999998</v>
      </c>
      <c r="M254" s="8">
        <v>0.41255901086549296</v>
      </c>
      <c r="N254" s="11">
        <v>0.96309047619047627</v>
      </c>
      <c r="O254" s="8">
        <v>63</v>
      </c>
      <c r="P254" s="8">
        <v>73.680000000000007</v>
      </c>
      <c r="Q254" s="8">
        <v>72.239999999999995</v>
      </c>
      <c r="R254" s="11">
        <v>1.9933554817275878E-2</v>
      </c>
      <c r="S254" s="6">
        <f>+P254*365/12</f>
        <v>2241.1</v>
      </c>
      <c r="T254" s="6">
        <f>+Q254*30.4166666666667</f>
        <v>2197.3000000000025</v>
      </c>
      <c r="U254" s="8">
        <v>2.9750000000000001</v>
      </c>
      <c r="V254" s="8">
        <v>3.59</v>
      </c>
      <c r="W254" s="8">
        <v>0</v>
      </c>
      <c r="X254" s="8">
        <v>0.61499999999999999</v>
      </c>
      <c r="Y254" s="8">
        <v>5.0910000000000002</v>
      </c>
      <c r="Z254" s="8">
        <v>0</v>
      </c>
      <c r="AA254" s="8">
        <v>8.1229999999999993</v>
      </c>
      <c r="AB254" s="8">
        <v>2.423</v>
      </c>
      <c r="AC254" s="8">
        <v>0.60899999999999999</v>
      </c>
      <c r="AD254" s="8">
        <v>0</v>
      </c>
      <c r="AE254" s="8">
        <v>10.755000000000001</v>
      </c>
      <c r="AF254" s="8">
        <v>18.161999999999999</v>
      </c>
      <c r="AG254" s="8">
        <v>0</v>
      </c>
      <c r="AH254" s="8">
        <v>7.407</v>
      </c>
      <c r="AI254" s="10">
        <v>0.82393940802007348</v>
      </c>
      <c r="AJ254">
        <f>+O254*P254</f>
        <v>4641.84</v>
      </c>
      <c r="AK254" s="8" t="s">
        <v>2066</v>
      </c>
    </row>
    <row r="255" spans="1:37" x14ac:dyDescent="0.35">
      <c r="A255" s="8">
        <v>147101</v>
      </c>
      <c r="B255" s="8">
        <v>18478</v>
      </c>
      <c r="C255" s="8" t="s">
        <v>368</v>
      </c>
      <c r="D255" s="8" t="s">
        <v>369</v>
      </c>
      <c r="E255" s="8" t="s">
        <v>370</v>
      </c>
      <c r="F255" s="8" t="s">
        <v>33</v>
      </c>
      <c r="G255" s="8" t="s">
        <v>34</v>
      </c>
      <c r="H255" s="8" t="s">
        <v>82</v>
      </c>
      <c r="I255" s="8">
        <v>9.2659999999999982</v>
      </c>
      <c r="J255" s="8">
        <v>14.192000000000004</v>
      </c>
      <c r="K255" s="8">
        <v>2.86</v>
      </c>
      <c r="L255" s="8">
        <v>63.791000000000004</v>
      </c>
      <c r="M255" s="8">
        <v>0.41256603596118574</v>
      </c>
      <c r="N255" s="11">
        <v>0.9769141025641026</v>
      </c>
      <c r="O255" s="8">
        <v>57</v>
      </c>
      <c r="P255" s="8">
        <v>87.69</v>
      </c>
      <c r="Q255" s="8">
        <v>85.97</v>
      </c>
      <c r="R255" s="11">
        <v>2.0006979178783357E-2</v>
      </c>
      <c r="S255" s="9">
        <f>+P255*365/12</f>
        <v>2667.2374999999997</v>
      </c>
      <c r="T255" s="9">
        <f>+Q255*30.4166666666667</f>
        <v>2614.9208333333363</v>
      </c>
      <c r="U255" s="8">
        <v>2.383</v>
      </c>
      <c r="V255" s="8">
        <v>2.855</v>
      </c>
      <c r="W255" s="8">
        <v>0</v>
      </c>
      <c r="X255" s="8">
        <v>0.47199999999999998</v>
      </c>
      <c r="Y255" s="8">
        <v>1.556</v>
      </c>
      <c r="Z255" s="8">
        <v>0</v>
      </c>
      <c r="AA255" s="8">
        <v>9.1769999999999996</v>
      </c>
      <c r="AB255" s="8">
        <v>7.2050000000000001</v>
      </c>
      <c r="AC255" s="8">
        <v>0.41599999999999998</v>
      </c>
      <c r="AD255" s="8">
        <v>0</v>
      </c>
      <c r="AE255" s="8">
        <v>10.566000000000001</v>
      </c>
      <c r="AF255" s="8">
        <v>12.571999999999999</v>
      </c>
      <c r="AG255" s="8">
        <v>0</v>
      </c>
      <c r="AH255" s="8">
        <v>2.0059999999999998</v>
      </c>
      <c r="AI255" s="10">
        <v>0.8462463494244975</v>
      </c>
      <c r="AJ255">
        <f>+O255*P255</f>
        <v>4998.33</v>
      </c>
      <c r="AK255" s="8" t="s">
        <v>2066</v>
      </c>
    </row>
    <row r="256" spans="1:37" x14ac:dyDescent="0.35">
      <c r="A256" s="5">
        <v>448101</v>
      </c>
      <c r="B256" s="5">
        <v>3809</v>
      </c>
      <c r="C256" s="5" t="s">
        <v>1542</v>
      </c>
      <c r="D256" s="5" t="s">
        <v>1543</v>
      </c>
      <c r="E256" s="5" t="s">
        <v>1544</v>
      </c>
      <c r="F256" s="5" t="s">
        <v>535</v>
      </c>
      <c r="G256" s="5" t="s">
        <v>41</v>
      </c>
      <c r="H256" s="5" t="s">
        <v>42</v>
      </c>
      <c r="I256" s="5">
        <v>17.249999999999993</v>
      </c>
      <c r="J256" s="5">
        <v>31.320000000000004</v>
      </c>
      <c r="K256" s="5">
        <v>8.2140000000000004</v>
      </c>
      <c r="L256" s="5">
        <v>137.55899999999997</v>
      </c>
      <c r="M256" s="5">
        <v>0.4127974178352562</v>
      </c>
      <c r="N256" s="12">
        <v>0.98063474178403742</v>
      </c>
      <c r="O256" s="5">
        <v>110</v>
      </c>
      <c r="P256" s="5">
        <v>71.34</v>
      </c>
      <c r="Q256" s="5">
        <v>69.900000000000006</v>
      </c>
      <c r="R256" s="12">
        <v>2.060085836909864E-2</v>
      </c>
      <c r="S256" s="6">
        <f>+P256*365/12</f>
        <v>2169.9250000000002</v>
      </c>
      <c r="T256" s="6">
        <f>+Q256*30.4166666666667</f>
        <v>2126.1250000000023</v>
      </c>
      <c r="U256" s="5">
        <v>5.1459999999999999</v>
      </c>
      <c r="V256" s="5">
        <v>7.4459999999999997</v>
      </c>
      <c r="W256" s="5">
        <v>0</v>
      </c>
      <c r="X256" s="5">
        <v>2.2999999999999998</v>
      </c>
      <c r="Y256" s="5">
        <v>5.2610000000000001</v>
      </c>
      <c r="Z256" s="5">
        <v>0</v>
      </c>
      <c r="AA256" s="5">
        <v>18.425999999999998</v>
      </c>
      <c r="AB256" s="5">
        <v>11.946999999999999</v>
      </c>
      <c r="AC256" s="5">
        <v>1.218</v>
      </c>
      <c r="AD256" s="5">
        <v>0</v>
      </c>
      <c r="AE256" s="5">
        <v>21.971</v>
      </c>
      <c r="AF256" s="5">
        <v>28.01</v>
      </c>
      <c r="AG256" s="5">
        <v>0</v>
      </c>
      <c r="AH256" s="5">
        <v>6.0389999999999997</v>
      </c>
      <c r="AI256" s="7">
        <v>0.78604013665282413</v>
      </c>
      <c r="AJ256">
        <f>+O256*P256</f>
        <v>7847.4000000000005</v>
      </c>
      <c r="AK256" s="8" t="s">
        <v>2065</v>
      </c>
    </row>
    <row r="257" spans="1:37" x14ac:dyDescent="0.35">
      <c r="A257" s="8">
        <v>503102</v>
      </c>
      <c r="B257" s="8">
        <v>26450</v>
      </c>
      <c r="C257" s="8" t="s">
        <v>1656</v>
      </c>
      <c r="D257" s="8" t="s">
        <v>1657</v>
      </c>
      <c r="E257" s="8" t="s">
        <v>1655</v>
      </c>
      <c r="F257" s="8" t="s">
        <v>1647</v>
      </c>
      <c r="G257" s="8" t="s">
        <v>34</v>
      </c>
      <c r="H257" s="8" t="s">
        <v>93</v>
      </c>
      <c r="I257" s="8">
        <v>12.643999999999997</v>
      </c>
      <c r="J257" s="8">
        <v>16.737000000000002</v>
      </c>
      <c r="K257" s="8">
        <v>4.0980000000000008</v>
      </c>
      <c r="L257" s="8">
        <v>80.995999999999995</v>
      </c>
      <c r="M257" s="8">
        <v>0.4133413995752877</v>
      </c>
      <c r="N257" s="11">
        <v>0.96528055555555548</v>
      </c>
      <c r="O257" s="8">
        <v>82</v>
      </c>
      <c r="P257" s="8">
        <v>97.15</v>
      </c>
      <c r="Q257" s="8">
        <v>99.79</v>
      </c>
      <c r="R257" s="11">
        <v>-2.6455556669004898E-2</v>
      </c>
      <c r="S257" s="9">
        <f>+P257*365/12</f>
        <v>2954.9791666666665</v>
      </c>
      <c r="T257" s="9">
        <f>+Q257*30.4166666666667</f>
        <v>3035.2791666666703</v>
      </c>
      <c r="U257" s="8">
        <v>3.1669999999999998</v>
      </c>
      <c r="V257" s="8">
        <v>4.0970000000000004</v>
      </c>
      <c r="W257" s="8">
        <v>0</v>
      </c>
      <c r="X257" s="8">
        <v>0.93</v>
      </c>
      <c r="Y257" s="8">
        <v>4.0430000000000001</v>
      </c>
      <c r="Z257" s="8">
        <v>1</v>
      </c>
      <c r="AA257" s="8">
        <v>11.365</v>
      </c>
      <c r="AB257" s="8">
        <v>8.5830000000000002</v>
      </c>
      <c r="AC257" s="8">
        <v>0</v>
      </c>
      <c r="AD257" s="8">
        <v>0</v>
      </c>
      <c r="AE257" s="8">
        <v>13.534000000000001</v>
      </c>
      <c r="AF257" s="8">
        <v>14.162000000000001</v>
      </c>
      <c r="AG257" s="8">
        <v>0</v>
      </c>
      <c r="AH257" s="8">
        <v>0.628</v>
      </c>
      <c r="AI257" s="10">
        <v>0.83713299959410092</v>
      </c>
      <c r="AJ257">
        <f>+O257*P257</f>
        <v>7966.3</v>
      </c>
      <c r="AK257" s="18" t="s">
        <v>2066</v>
      </c>
    </row>
    <row r="258" spans="1:37" x14ac:dyDescent="0.35">
      <c r="A258" s="8">
        <v>528104</v>
      </c>
      <c r="B258" s="8">
        <v>27090</v>
      </c>
      <c r="C258" s="8" t="s">
        <v>1818</v>
      </c>
      <c r="D258" s="8" t="s">
        <v>1819</v>
      </c>
      <c r="E258" s="8" t="s">
        <v>1817</v>
      </c>
      <c r="F258" s="8" t="s">
        <v>1647</v>
      </c>
      <c r="G258" s="8" t="s">
        <v>34</v>
      </c>
      <c r="H258" s="8" t="s">
        <v>93</v>
      </c>
      <c r="I258" s="8">
        <v>6.3439999999999968</v>
      </c>
      <c r="J258" s="8">
        <v>4.887999999999999</v>
      </c>
      <c r="K258" s="8">
        <v>1.0200000000000002</v>
      </c>
      <c r="L258" s="8">
        <v>29.573</v>
      </c>
      <c r="M258" s="8">
        <v>0.41429682480641111</v>
      </c>
      <c r="N258" s="11">
        <v>0.95429543010752704</v>
      </c>
      <c r="O258" s="8">
        <v>31</v>
      </c>
      <c r="P258" s="8">
        <v>91.06</v>
      </c>
      <c r="Q258" s="8">
        <v>92.26</v>
      </c>
      <c r="R258" s="11">
        <v>-1.3006720138738381E-2</v>
      </c>
      <c r="S258" s="9">
        <f>+P258*365/12</f>
        <v>2769.7416666666668</v>
      </c>
      <c r="T258" s="9">
        <f>+Q258*30.4166666666667</f>
        <v>2806.24166666667</v>
      </c>
      <c r="U258" s="8">
        <v>1.107</v>
      </c>
      <c r="V258" s="8">
        <v>1.02</v>
      </c>
      <c r="W258" s="8">
        <v>8.6999999999999994E-2</v>
      </c>
      <c r="X258" s="8">
        <v>0</v>
      </c>
      <c r="Y258" s="8">
        <v>1.546</v>
      </c>
      <c r="Z258" s="8">
        <v>2</v>
      </c>
      <c r="AA258" s="8">
        <v>4.2320000000000002</v>
      </c>
      <c r="AB258" s="8">
        <v>4.7939999999999996</v>
      </c>
      <c r="AC258" s="8">
        <v>0</v>
      </c>
      <c r="AD258" s="8">
        <v>1</v>
      </c>
      <c r="AE258" s="8">
        <v>4.9550000000000001</v>
      </c>
      <c r="AF258" s="8">
        <v>4.8840000000000003</v>
      </c>
      <c r="AG258" s="8">
        <v>7.0999999999999994E-2</v>
      </c>
      <c r="AH258" s="8">
        <v>0</v>
      </c>
      <c r="AI258" s="10">
        <v>0.8140633685380767</v>
      </c>
      <c r="AJ258">
        <f>+O258*P258</f>
        <v>2822.86</v>
      </c>
      <c r="AK258" s="8" t="s">
        <v>2066</v>
      </c>
    </row>
    <row r="259" spans="1:37" x14ac:dyDescent="0.35">
      <c r="A259" s="8">
        <v>411101</v>
      </c>
      <c r="B259" s="8">
        <v>3606</v>
      </c>
      <c r="C259" s="8" t="s">
        <v>1264</v>
      </c>
      <c r="D259" s="8" t="s">
        <v>1265</v>
      </c>
      <c r="E259" s="8" t="s">
        <v>1266</v>
      </c>
      <c r="F259" s="8" t="s">
        <v>535</v>
      </c>
      <c r="G259" s="8" t="s">
        <v>52</v>
      </c>
      <c r="H259" s="8" t="s">
        <v>42</v>
      </c>
      <c r="I259" s="8">
        <v>7.1739999999999959</v>
      </c>
      <c r="J259" s="8">
        <v>6.9419999999999966</v>
      </c>
      <c r="K259" s="8">
        <v>1.9129999999999998</v>
      </c>
      <c r="L259" s="8">
        <v>38.664999999999999</v>
      </c>
      <c r="M259" s="8">
        <v>0.41456097245570911</v>
      </c>
      <c r="N259" s="11">
        <v>0.65539961727720064</v>
      </c>
      <c r="O259" s="8">
        <v>56</v>
      </c>
      <c r="P259" s="8">
        <v>69.66</v>
      </c>
      <c r="Q259" s="8">
        <v>68.3</v>
      </c>
      <c r="R259" s="11">
        <v>1.9912152269399686E-2</v>
      </c>
      <c r="S259" s="9">
        <f>+P259*365/12</f>
        <v>2118.8249999999998</v>
      </c>
      <c r="T259" s="9">
        <f>+Q259*30.4166666666667</f>
        <v>2077.4583333333353</v>
      </c>
      <c r="U259" s="8">
        <v>1.573</v>
      </c>
      <c r="V259" s="8">
        <v>1.911</v>
      </c>
      <c r="W259" s="8">
        <v>0</v>
      </c>
      <c r="X259" s="8">
        <v>0.33800000000000002</v>
      </c>
      <c r="Y259" s="8">
        <v>1.415</v>
      </c>
      <c r="Z259" s="8">
        <v>1</v>
      </c>
      <c r="AA259" s="8">
        <v>5.431</v>
      </c>
      <c r="AB259" s="8">
        <v>5.6420000000000003</v>
      </c>
      <c r="AC259" s="8">
        <v>0</v>
      </c>
      <c r="AD259" s="8">
        <v>0</v>
      </c>
      <c r="AE259" s="8">
        <v>6.6580000000000004</v>
      </c>
      <c r="AF259" s="8">
        <v>7.3520000000000003</v>
      </c>
      <c r="AG259" s="8">
        <v>0</v>
      </c>
      <c r="AH259" s="8">
        <v>0.69399999999999995</v>
      </c>
      <c r="AI259" s="10">
        <v>0.82616591602498912</v>
      </c>
      <c r="AJ259">
        <f>+O259*P259</f>
        <v>3900.96</v>
      </c>
      <c r="AK259" s="18" t="s">
        <v>2066</v>
      </c>
    </row>
    <row r="260" spans="1:37" x14ac:dyDescent="0.35">
      <c r="A260" s="8">
        <v>261101</v>
      </c>
      <c r="B260" s="8">
        <v>3815</v>
      </c>
      <c r="C260" s="8" t="s">
        <v>880</v>
      </c>
      <c r="D260" s="8" t="s">
        <v>881</v>
      </c>
      <c r="E260" s="8" t="s">
        <v>882</v>
      </c>
      <c r="F260" s="8" t="s">
        <v>541</v>
      </c>
      <c r="G260" s="8" t="s">
        <v>52</v>
      </c>
      <c r="H260" s="8" t="s">
        <v>42</v>
      </c>
      <c r="I260" s="8">
        <v>19.716999999999992</v>
      </c>
      <c r="J260" s="8">
        <v>42.061000000000021</v>
      </c>
      <c r="K260" s="8">
        <v>5.8949999999999996</v>
      </c>
      <c r="L260" s="8">
        <v>163.119</v>
      </c>
      <c r="M260" s="8">
        <v>0.41486889939246818</v>
      </c>
      <c r="N260" s="11">
        <v>0.85295872600349021</v>
      </c>
      <c r="O260" s="8">
        <v>179</v>
      </c>
      <c r="P260" s="8">
        <v>77.47</v>
      </c>
      <c r="Q260" s="8">
        <v>75.95</v>
      </c>
      <c r="R260" s="11">
        <v>2.0013166556945405E-2</v>
      </c>
      <c r="S260" s="6">
        <f>+P260*365/12</f>
        <v>2356.3791666666666</v>
      </c>
      <c r="T260" s="6">
        <f>+Q260*30.4166666666667</f>
        <v>2310.1458333333358</v>
      </c>
      <c r="U260" s="8">
        <v>6.0339999999999998</v>
      </c>
      <c r="V260" s="8">
        <v>5.39</v>
      </c>
      <c r="W260" s="8">
        <v>0.64400000000000002</v>
      </c>
      <c r="X260" s="8">
        <v>0</v>
      </c>
      <c r="Y260" s="8">
        <v>6.9870000000000001</v>
      </c>
      <c r="Z260" s="8">
        <v>2</v>
      </c>
      <c r="AA260" s="8">
        <v>18.047999999999998</v>
      </c>
      <c r="AB260" s="8">
        <v>12.721</v>
      </c>
      <c r="AC260" s="8">
        <v>0</v>
      </c>
      <c r="AD260" s="8">
        <v>0</v>
      </c>
      <c r="AE260" s="8">
        <v>23.08</v>
      </c>
      <c r="AF260" s="8">
        <v>36.384</v>
      </c>
      <c r="AG260" s="8">
        <v>0</v>
      </c>
      <c r="AH260" s="8">
        <v>13.304</v>
      </c>
      <c r="AI260" s="10">
        <v>0.6994173406383164</v>
      </c>
      <c r="AJ260">
        <f>+O260*P260</f>
        <v>13867.13</v>
      </c>
      <c r="AK260" s="8" t="s">
        <v>2063</v>
      </c>
    </row>
    <row r="261" spans="1:37" x14ac:dyDescent="0.35">
      <c r="A261" s="8">
        <v>141105</v>
      </c>
      <c r="B261" s="8">
        <v>3699</v>
      </c>
      <c r="C261" s="8" t="s">
        <v>326</v>
      </c>
      <c r="D261" s="8" t="s">
        <v>327</v>
      </c>
      <c r="E261" s="8" t="s">
        <v>323</v>
      </c>
      <c r="F261" s="8" t="s">
        <v>33</v>
      </c>
      <c r="G261" s="8" t="s">
        <v>41</v>
      </c>
      <c r="H261" s="8" t="s">
        <v>42</v>
      </c>
      <c r="I261" s="8">
        <v>19.419000000000011</v>
      </c>
      <c r="J261" s="8">
        <v>38.082000000000036</v>
      </c>
      <c r="K261" s="8">
        <v>7.3480000000000008</v>
      </c>
      <c r="L261" s="8">
        <v>156.221</v>
      </c>
      <c r="M261" s="8">
        <v>0.41511064453562607</v>
      </c>
      <c r="N261" s="11">
        <v>0.98073750000000004</v>
      </c>
      <c r="O261" s="8">
        <v>149</v>
      </c>
      <c r="P261" s="8">
        <v>79.94</v>
      </c>
      <c r="Q261" s="8">
        <v>78.39</v>
      </c>
      <c r="R261" s="11">
        <v>1.9772930220691487E-2</v>
      </c>
      <c r="S261" s="9">
        <f>+P261*365/12</f>
        <v>2431.5083333333332</v>
      </c>
      <c r="T261" s="9">
        <f>+Q261*30.4166666666667</f>
        <v>2384.3625000000025</v>
      </c>
      <c r="U261" s="8">
        <v>6.34</v>
      </c>
      <c r="V261" s="8">
        <v>6.843</v>
      </c>
      <c r="W261" s="8">
        <v>0</v>
      </c>
      <c r="X261" s="8">
        <v>0.503</v>
      </c>
      <c r="Y261" s="8">
        <v>8.58</v>
      </c>
      <c r="Z261" s="8">
        <v>0</v>
      </c>
      <c r="AA261" s="8">
        <v>22.288</v>
      </c>
      <c r="AB261" s="8">
        <v>10.409000000000001</v>
      </c>
      <c r="AC261" s="8">
        <v>3.2989999999999999</v>
      </c>
      <c r="AD261" s="8">
        <v>0</v>
      </c>
      <c r="AE261" s="8">
        <v>26.361000000000001</v>
      </c>
      <c r="AF261" s="8">
        <v>34.18</v>
      </c>
      <c r="AG261" s="8">
        <v>0</v>
      </c>
      <c r="AH261" s="8">
        <v>7.819</v>
      </c>
      <c r="AI261" s="10">
        <v>0.87102335928809782</v>
      </c>
      <c r="AJ261">
        <f>+O261*P261</f>
        <v>11911.06</v>
      </c>
      <c r="AK261" s="8" t="s">
        <v>2067</v>
      </c>
    </row>
    <row r="262" spans="1:37" x14ac:dyDescent="0.35">
      <c r="A262" s="5">
        <v>414102</v>
      </c>
      <c r="B262" s="5">
        <v>3509</v>
      </c>
      <c r="C262" s="5" t="s">
        <v>1282</v>
      </c>
      <c r="D262" s="5" t="s">
        <v>1283</v>
      </c>
      <c r="E262" s="5" t="s">
        <v>1281</v>
      </c>
      <c r="F262" s="5" t="s">
        <v>535</v>
      </c>
      <c r="G262" s="5" t="s">
        <v>41</v>
      </c>
      <c r="H262" s="5" t="s">
        <v>42</v>
      </c>
      <c r="I262" s="5">
        <v>16.94400000000001</v>
      </c>
      <c r="J262" s="5">
        <v>20.858000000000015</v>
      </c>
      <c r="K262" s="5">
        <v>6.71</v>
      </c>
      <c r="L262" s="5">
        <v>107.16199999999999</v>
      </c>
      <c r="M262" s="5">
        <v>0.41537112035982926</v>
      </c>
      <c r="N262" s="12">
        <v>0.97222665165165167</v>
      </c>
      <c r="O262" s="5">
        <v>89</v>
      </c>
      <c r="P262" s="5">
        <v>62.28</v>
      </c>
      <c r="Q262" s="5">
        <v>61.06</v>
      </c>
      <c r="R262" s="12">
        <v>1.9980347199475945E-2</v>
      </c>
      <c r="S262" s="6">
        <f>+P262*365/12</f>
        <v>1894.3500000000001</v>
      </c>
      <c r="T262" s="6">
        <f>+Q262*30.4166666666667</f>
        <v>1857.2416666666688</v>
      </c>
      <c r="U262" s="5">
        <v>3.9409999999999998</v>
      </c>
      <c r="V262" s="5">
        <v>5.782</v>
      </c>
      <c r="W262" s="5">
        <v>0</v>
      </c>
      <c r="X262" s="5">
        <v>1.841</v>
      </c>
      <c r="Y262" s="5">
        <v>4.3789999999999996</v>
      </c>
      <c r="Z262" s="5">
        <v>2</v>
      </c>
      <c r="AA262" s="5">
        <v>14.882</v>
      </c>
      <c r="AB262" s="5">
        <v>12.037000000000001</v>
      </c>
      <c r="AC262" s="5">
        <v>0</v>
      </c>
      <c r="AD262" s="5">
        <v>0</v>
      </c>
      <c r="AE262" s="5">
        <v>17.635000000000002</v>
      </c>
      <c r="AF262" s="5">
        <v>19.361999999999998</v>
      </c>
      <c r="AG262" s="5">
        <v>0</v>
      </c>
      <c r="AH262" s="5">
        <v>1.7270000000000001</v>
      </c>
      <c r="AI262" s="7">
        <v>0.79232499872168538</v>
      </c>
      <c r="AJ262">
        <f>+O262*P262</f>
        <v>5542.92</v>
      </c>
      <c r="AK262" s="8" t="s">
        <v>2065</v>
      </c>
    </row>
    <row r="263" spans="1:37" x14ac:dyDescent="0.35">
      <c r="A263" s="8">
        <v>260101</v>
      </c>
      <c r="B263" s="8">
        <v>3236</v>
      </c>
      <c r="C263" s="8" t="s">
        <v>877</v>
      </c>
      <c r="D263" s="8" t="s">
        <v>878</v>
      </c>
      <c r="E263" s="8" t="s">
        <v>879</v>
      </c>
      <c r="F263" s="8" t="s">
        <v>541</v>
      </c>
      <c r="G263" s="8" t="s">
        <v>34</v>
      </c>
      <c r="H263" s="8" t="s">
        <v>35</v>
      </c>
      <c r="I263" s="8">
        <v>69.48200000000007</v>
      </c>
      <c r="J263" s="8">
        <v>96.82300000000032</v>
      </c>
      <c r="K263" s="8">
        <v>21.803000000000008</v>
      </c>
      <c r="L263" s="8">
        <v>452.81400000000002</v>
      </c>
      <c r="M263" s="8">
        <v>0.41542001793230859</v>
      </c>
      <c r="N263" s="11">
        <v>0.97984110871130325</v>
      </c>
      <c r="O263" s="8">
        <v>346</v>
      </c>
      <c r="P263" s="8">
        <v>78.86</v>
      </c>
      <c r="Q263" s="8">
        <v>77.31</v>
      </c>
      <c r="R263" s="11">
        <v>2.0049152761609124E-2</v>
      </c>
      <c r="S263" s="9">
        <f>+P263*365/12</f>
        <v>2398.6583333333333</v>
      </c>
      <c r="T263" s="9">
        <f>+Q263*30.4166666666667</f>
        <v>2351.5125000000025</v>
      </c>
      <c r="U263" s="8">
        <v>16.606000000000002</v>
      </c>
      <c r="V263" s="8">
        <v>21.664000000000001</v>
      </c>
      <c r="W263" s="8">
        <v>0</v>
      </c>
      <c r="X263" s="8">
        <v>5.0579999999999998</v>
      </c>
      <c r="Y263" s="8">
        <v>24.163</v>
      </c>
      <c r="Z263" s="8">
        <v>8</v>
      </c>
      <c r="AA263" s="8">
        <v>61.521999999999998</v>
      </c>
      <c r="AB263" s="8">
        <v>44.924999999999997</v>
      </c>
      <c r="AC263" s="8">
        <v>0</v>
      </c>
      <c r="AD263" s="8">
        <v>0</v>
      </c>
      <c r="AE263" s="8">
        <v>72.734999999999999</v>
      </c>
      <c r="AF263" s="8">
        <v>76.981999999999999</v>
      </c>
      <c r="AG263" s="8">
        <v>0</v>
      </c>
      <c r="AH263" s="8">
        <v>4.2469999999999999</v>
      </c>
      <c r="AI263" s="10">
        <v>0.79704828372372227</v>
      </c>
      <c r="AJ263">
        <f>+O263*P263</f>
        <v>27285.56</v>
      </c>
      <c r="AK263" s="8" t="s">
        <v>2065</v>
      </c>
    </row>
    <row r="264" spans="1:37" x14ac:dyDescent="0.35">
      <c r="A264" s="8">
        <v>440101</v>
      </c>
      <c r="B264" s="8">
        <v>3269</v>
      </c>
      <c r="C264" s="8" t="s">
        <v>1494</v>
      </c>
      <c r="D264" s="8" t="s">
        <v>1495</v>
      </c>
      <c r="E264" s="8" t="s">
        <v>1496</v>
      </c>
      <c r="F264" s="8" t="s">
        <v>535</v>
      </c>
      <c r="G264" s="8" t="s">
        <v>41</v>
      </c>
      <c r="H264" s="8" t="s">
        <v>42</v>
      </c>
      <c r="I264" s="8">
        <v>34.635000000000019</v>
      </c>
      <c r="J264" s="8">
        <v>47.384000000000029</v>
      </c>
      <c r="K264" s="8">
        <v>12.456000000000003</v>
      </c>
      <c r="L264" s="8">
        <v>227.42000000000002</v>
      </c>
      <c r="M264" s="8">
        <v>0.41542080731685888</v>
      </c>
      <c r="N264" s="11">
        <v>0.9736596866096866</v>
      </c>
      <c r="O264" s="8">
        <v>198</v>
      </c>
      <c r="P264" s="8">
        <v>80.27</v>
      </c>
      <c r="Q264" s="8">
        <v>78.989999999999995</v>
      </c>
      <c r="R264" s="11">
        <v>1.6204582858589722E-2</v>
      </c>
      <c r="S264" s="9">
        <f>+P264*365/12</f>
        <v>2441.5458333333331</v>
      </c>
      <c r="T264" s="9">
        <f>+Q264*30.4166666666667</f>
        <v>2402.6125000000025</v>
      </c>
      <c r="U264" s="8">
        <v>8.7170000000000005</v>
      </c>
      <c r="V264" s="8">
        <v>11.954000000000001</v>
      </c>
      <c r="W264" s="8">
        <v>0</v>
      </c>
      <c r="X264" s="8">
        <v>3.2370000000000001</v>
      </c>
      <c r="Y264" s="8">
        <v>8.2390000000000008</v>
      </c>
      <c r="Z264" s="8">
        <v>3</v>
      </c>
      <c r="AA264" s="8">
        <v>30.088999999999999</v>
      </c>
      <c r="AB264" s="8">
        <v>24.49</v>
      </c>
      <c r="AC264" s="8">
        <v>0</v>
      </c>
      <c r="AD264" s="8">
        <v>0</v>
      </c>
      <c r="AE264" s="8">
        <v>36.649000000000001</v>
      </c>
      <c r="AF264" s="8">
        <v>41.548000000000002</v>
      </c>
      <c r="AG264" s="8">
        <v>0</v>
      </c>
      <c r="AH264" s="8">
        <v>4.899</v>
      </c>
      <c r="AI264" s="10">
        <v>0.7886231820516354</v>
      </c>
      <c r="AJ264">
        <f>+O264*P264</f>
        <v>15893.46</v>
      </c>
      <c r="AK264" s="8" t="s">
        <v>2065</v>
      </c>
    </row>
    <row r="265" spans="1:37" x14ac:dyDescent="0.35">
      <c r="A265" s="5">
        <v>256102</v>
      </c>
      <c r="B265" s="5">
        <v>25294</v>
      </c>
      <c r="C265" s="5" t="s">
        <v>856</v>
      </c>
      <c r="D265" s="5" t="s">
        <v>857</v>
      </c>
      <c r="E265" s="5" t="s">
        <v>855</v>
      </c>
      <c r="F265" s="5" t="s">
        <v>541</v>
      </c>
      <c r="G265" s="5" t="s">
        <v>34</v>
      </c>
      <c r="H265" s="5" t="s">
        <v>82</v>
      </c>
      <c r="I265" s="5">
        <v>8.89</v>
      </c>
      <c r="J265" s="5">
        <v>12.522000000000002</v>
      </c>
      <c r="K265" s="5">
        <v>2.0949999999999998</v>
      </c>
      <c r="L265" s="5">
        <v>56.567</v>
      </c>
      <c r="M265" s="5">
        <v>0.41556030901408952</v>
      </c>
      <c r="N265" s="12">
        <v>0.96187655367231628</v>
      </c>
      <c r="O265" s="5">
        <v>59</v>
      </c>
      <c r="P265" s="5">
        <v>92.26</v>
      </c>
      <c r="Q265" s="5">
        <v>90.45</v>
      </c>
      <c r="R265" s="12">
        <v>2.0011055831951285E-2</v>
      </c>
      <c r="S265" s="6">
        <f>+P265*365/12</f>
        <v>2806.2416666666668</v>
      </c>
      <c r="T265" s="6">
        <f>+Q265*30.4166666666667</f>
        <v>2751.1875000000032</v>
      </c>
      <c r="U265" s="5">
        <v>2.16</v>
      </c>
      <c r="V265" s="5">
        <v>2.093</v>
      </c>
      <c r="W265" s="5">
        <v>6.7000000000000004E-2</v>
      </c>
      <c r="X265" s="5">
        <v>0</v>
      </c>
      <c r="Y265" s="5">
        <v>6.2140000000000004</v>
      </c>
      <c r="Z265" s="5">
        <v>1</v>
      </c>
      <c r="AA265" s="5">
        <v>8.0709999999999997</v>
      </c>
      <c r="AB265" s="5">
        <v>2.6720000000000002</v>
      </c>
      <c r="AC265" s="5">
        <v>0</v>
      </c>
      <c r="AD265" s="5">
        <v>0</v>
      </c>
      <c r="AE265" s="5">
        <v>9.5890000000000004</v>
      </c>
      <c r="AF265" s="5">
        <v>11.563000000000001</v>
      </c>
      <c r="AG265" s="5">
        <v>0</v>
      </c>
      <c r="AH265" s="5">
        <v>1.974</v>
      </c>
      <c r="AI265" s="7">
        <v>0.81968324696081751</v>
      </c>
      <c r="AJ265">
        <f>+O265*P265</f>
        <v>5443.34</v>
      </c>
      <c r="AK265" s="8" t="s">
        <v>2066</v>
      </c>
    </row>
    <row r="266" spans="1:37" x14ac:dyDescent="0.35">
      <c r="A266" s="8">
        <v>234101</v>
      </c>
      <c r="B266" s="8">
        <v>28134</v>
      </c>
      <c r="C266" s="8" t="s">
        <v>721</v>
      </c>
      <c r="D266" s="8" t="s">
        <v>722</v>
      </c>
      <c r="E266" s="8" t="s">
        <v>723</v>
      </c>
      <c r="F266" s="8" t="s">
        <v>541</v>
      </c>
      <c r="G266" s="8" t="s">
        <v>34</v>
      </c>
      <c r="H266" s="8" t="s">
        <v>269</v>
      </c>
      <c r="I266" s="8">
        <v>6.5040000000000004</v>
      </c>
      <c r="J266" s="8">
        <v>8.7840000000000025</v>
      </c>
      <c r="K266" s="8">
        <v>1.738</v>
      </c>
      <c r="L266" s="8">
        <v>40.954000000000001</v>
      </c>
      <c r="M266" s="8">
        <v>0.41573472676661627</v>
      </c>
      <c r="N266" s="11">
        <v>0.89962424242424255</v>
      </c>
      <c r="O266" s="8">
        <v>36</v>
      </c>
      <c r="P266" s="8">
        <v>81.92</v>
      </c>
      <c r="Q266" s="8">
        <v>80.31</v>
      </c>
      <c r="R266" s="11">
        <v>2.0047316647989089E-2</v>
      </c>
      <c r="S266" s="6">
        <f>+P266*365/12</f>
        <v>2491.7333333333331</v>
      </c>
      <c r="T266" s="6">
        <f>+Q266*30.4166666666667</f>
        <v>2442.7625000000025</v>
      </c>
      <c r="U266" s="8">
        <v>1.5640000000000001</v>
      </c>
      <c r="V266" s="8">
        <v>1.7370000000000001</v>
      </c>
      <c r="W266" s="8">
        <v>0</v>
      </c>
      <c r="X266" s="8">
        <v>0.17299999999999999</v>
      </c>
      <c r="Y266" s="8">
        <v>2.98</v>
      </c>
      <c r="Z266" s="8">
        <v>1</v>
      </c>
      <c r="AA266" s="8">
        <v>5.5960000000000001</v>
      </c>
      <c r="AB266" s="8">
        <v>3.5110000000000001</v>
      </c>
      <c r="AC266" s="8">
        <v>0</v>
      </c>
      <c r="AD266" s="8">
        <v>0</v>
      </c>
      <c r="AE266" s="8">
        <v>6.6959999999999997</v>
      </c>
      <c r="AF266" s="8">
        <v>7.78</v>
      </c>
      <c r="AG266" s="8">
        <v>0</v>
      </c>
      <c r="AH266" s="8">
        <v>1.0840000000000001</v>
      </c>
      <c r="AI266" s="10">
        <v>0.79948153856932669</v>
      </c>
      <c r="AJ266">
        <f>+O266*P266</f>
        <v>2949.12</v>
      </c>
      <c r="AK266" s="8" t="s">
        <v>2065</v>
      </c>
    </row>
    <row r="267" spans="1:37" x14ac:dyDescent="0.35">
      <c r="A267" s="5">
        <v>450111</v>
      </c>
      <c r="B267" s="5">
        <v>8200</v>
      </c>
      <c r="C267" s="5" t="s">
        <v>1570</v>
      </c>
      <c r="D267" s="5" t="s">
        <v>1571</v>
      </c>
      <c r="E267" s="5" t="s">
        <v>1572</v>
      </c>
      <c r="F267" s="5" t="s">
        <v>535</v>
      </c>
      <c r="G267" s="5" t="s">
        <v>41</v>
      </c>
      <c r="H267" s="5" t="s">
        <v>42</v>
      </c>
      <c r="I267" s="5">
        <v>9.843</v>
      </c>
      <c r="J267" s="5">
        <v>10.847000000000005</v>
      </c>
      <c r="K267" s="5">
        <v>3.9160000000000004</v>
      </c>
      <c r="L267" s="5">
        <v>59.178000000000004</v>
      </c>
      <c r="M267" s="5">
        <v>0.41579641082834845</v>
      </c>
      <c r="N267" s="12">
        <v>1.0124944444444446</v>
      </c>
      <c r="O267" s="5">
        <v>60</v>
      </c>
      <c r="P267" s="5">
        <v>63.46</v>
      </c>
      <c r="Q267" s="5">
        <v>62.22</v>
      </c>
      <c r="R267" s="12">
        <v>1.9929283188685254E-2</v>
      </c>
      <c r="S267" s="6">
        <f>+P267*365/12</f>
        <v>1930.2416666666668</v>
      </c>
      <c r="T267" s="6">
        <f>+Q267*30.4166666666667</f>
        <v>1892.5250000000021</v>
      </c>
      <c r="U267" s="5">
        <v>2.367</v>
      </c>
      <c r="V267" s="5">
        <v>3.9129999999999998</v>
      </c>
      <c r="W267" s="5">
        <v>0</v>
      </c>
      <c r="X267" s="5">
        <v>1.546</v>
      </c>
      <c r="Y267" s="5">
        <v>5.3040000000000003</v>
      </c>
      <c r="Z267" s="5">
        <v>2</v>
      </c>
      <c r="AA267" s="5">
        <v>8.2799999999999994</v>
      </c>
      <c r="AB267" s="5">
        <v>4.5110000000000001</v>
      </c>
      <c r="AC267" s="5">
        <v>0</v>
      </c>
      <c r="AD267" s="5">
        <v>0</v>
      </c>
      <c r="AE267" s="5">
        <v>10.092000000000001</v>
      </c>
      <c r="AF267" s="5">
        <v>9.5790000000000006</v>
      </c>
      <c r="AG267" s="5">
        <v>0.51300000000000001</v>
      </c>
      <c r="AH267" s="5">
        <v>0</v>
      </c>
      <c r="AI267" s="7">
        <v>0.82499999999999996</v>
      </c>
      <c r="AJ267">
        <f>+O267*P267</f>
        <v>3807.6</v>
      </c>
      <c r="AK267" s="8" t="s">
        <v>2066</v>
      </c>
    </row>
    <row r="268" spans="1:37" x14ac:dyDescent="0.35">
      <c r="A268" s="8">
        <v>552101</v>
      </c>
      <c r="B268" s="8">
        <v>3325</v>
      </c>
      <c r="C268" s="8" t="s">
        <v>1989</v>
      </c>
      <c r="D268" s="8" t="s">
        <v>1990</v>
      </c>
      <c r="E268" s="8" t="s">
        <v>1991</v>
      </c>
      <c r="F268" s="8" t="s">
        <v>1647</v>
      </c>
      <c r="G268" s="8" t="s">
        <v>52</v>
      </c>
      <c r="H268" s="8" t="s">
        <v>42</v>
      </c>
      <c r="I268" s="8">
        <v>30.453999999999969</v>
      </c>
      <c r="J268" s="8">
        <v>33.656999999999982</v>
      </c>
      <c r="K268" s="8">
        <v>8.110000000000003</v>
      </c>
      <c r="L268" s="8">
        <v>173.666</v>
      </c>
      <c r="M268" s="8">
        <v>0.41586148123409272</v>
      </c>
      <c r="N268" s="11">
        <v>0.96713333333333329</v>
      </c>
      <c r="O268" s="8">
        <v>160</v>
      </c>
      <c r="P268" s="8">
        <v>60.98</v>
      </c>
      <c r="Q268" s="8">
        <v>59.78</v>
      </c>
      <c r="R268" s="11">
        <v>2.0073603211776536E-2</v>
      </c>
      <c r="S268" s="9">
        <f>+P268*365/12</f>
        <v>1854.8083333333332</v>
      </c>
      <c r="T268" s="9">
        <f>+Q268*30.4166666666667</f>
        <v>1818.3083333333354</v>
      </c>
      <c r="U268" s="8">
        <v>6.1580000000000004</v>
      </c>
      <c r="V268" s="8">
        <v>7.6079999999999997</v>
      </c>
      <c r="W268" s="8">
        <v>0</v>
      </c>
      <c r="X268" s="8">
        <v>1.45</v>
      </c>
      <c r="Y268" s="8">
        <v>6.867</v>
      </c>
      <c r="Z268" s="8">
        <v>6</v>
      </c>
      <c r="AA268" s="8">
        <v>23.376000000000001</v>
      </c>
      <c r="AB268" s="8">
        <v>22.977</v>
      </c>
      <c r="AC268" s="8">
        <v>0</v>
      </c>
      <c r="AD268" s="8">
        <v>0</v>
      </c>
      <c r="AE268" s="8">
        <v>27.503</v>
      </c>
      <c r="AF268" s="8">
        <v>31.082999999999998</v>
      </c>
      <c r="AG268" s="8">
        <v>0</v>
      </c>
      <c r="AH268" s="8">
        <v>3.58</v>
      </c>
      <c r="AI268" s="10">
        <v>0.76859973496560863</v>
      </c>
      <c r="AJ268">
        <f>+O268*P268</f>
        <v>9756.7999999999993</v>
      </c>
      <c r="AK268" s="8" t="s">
        <v>2065</v>
      </c>
    </row>
    <row r="269" spans="1:37" x14ac:dyDescent="0.35">
      <c r="A269" s="8">
        <v>104104</v>
      </c>
      <c r="B269" s="8">
        <v>3367</v>
      </c>
      <c r="C269" s="8" t="s">
        <v>110</v>
      </c>
      <c r="D269" s="8" t="s">
        <v>111</v>
      </c>
      <c r="E269" s="8" t="s">
        <v>109</v>
      </c>
      <c r="F269" s="8" t="s">
        <v>33</v>
      </c>
      <c r="G269" s="8" t="s">
        <v>52</v>
      </c>
      <c r="H269" s="8" t="s">
        <v>42</v>
      </c>
      <c r="I269" s="8">
        <v>16.055999999999994</v>
      </c>
      <c r="J269" s="8">
        <v>47.105000000000061</v>
      </c>
      <c r="K269" s="8">
        <v>7.6980000000000004</v>
      </c>
      <c r="L269" s="8">
        <v>170.36999999999998</v>
      </c>
      <c r="M269" s="8">
        <v>0.41591242589657845</v>
      </c>
      <c r="N269" s="11">
        <v>0.95277685185185179</v>
      </c>
      <c r="O269" s="8">
        <v>179</v>
      </c>
      <c r="P269" s="8">
        <v>88.55</v>
      </c>
      <c r="Q269" s="8">
        <v>86.83</v>
      </c>
      <c r="R269" s="11">
        <v>1.980882183577104E-2</v>
      </c>
      <c r="S269" s="9">
        <f>+P269*365/12</f>
        <v>2693.3958333333335</v>
      </c>
      <c r="T269" s="9">
        <f>+Q269*30.4166666666667</f>
        <v>2641.0791666666696</v>
      </c>
      <c r="U269" s="8">
        <v>6.28</v>
      </c>
      <c r="V269" s="8">
        <v>7.194</v>
      </c>
      <c r="W269" s="8">
        <v>0</v>
      </c>
      <c r="X269" s="8">
        <v>0.91400000000000003</v>
      </c>
      <c r="Y269" s="8">
        <v>6.2290000000000001</v>
      </c>
      <c r="Z269" s="8">
        <v>0</v>
      </c>
      <c r="AA269" s="8">
        <v>22.135000000000002</v>
      </c>
      <c r="AB269" s="8">
        <v>9.8119999999999994</v>
      </c>
      <c r="AC269" s="8">
        <v>6.0940000000000003</v>
      </c>
      <c r="AD269" s="8">
        <v>0</v>
      </c>
      <c r="AE269" s="8">
        <v>26.986999999999998</v>
      </c>
      <c r="AF269" s="8">
        <v>44.131999999999998</v>
      </c>
      <c r="AG269" s="8">
        <v>0</v>
      </c>
      <c r="AH269" s="8">
        <v>17.145</v>
      </c>
      <c r="AI269" s="10">
        <v>0.7517321575657735</v>
      </c>
      <c r="AJ269">
        <f>+O269*P269</f>
        <v>15850.449999999999</v>
      </c>
      <c r="AK269" s="8" t="s">
        <v>2065</v>
      </c>
    </row>
    <row r="270" spans="1:37" x14ac:dyDescent="0.35">
      <c r="A270" s="8">
        <v>508112</v>
      </c>
      <c r="B270" s="8">
        <v>3683</v>
      </c>
      <c r="C270" s="8" t="s">
        <v>1695</v>
      </c>
      <c r="D270" s="8" t="s">
        <v>1696</v>
      </c>
      <c r="E270" s="8" t="s">
        <v>1687</v>
      </c>
      <c r="F270" s="8" t="s">
        <v>1647</v>
      </c>
      <c r="G270" s="8" t="s">
        <v>41</v>
      </c>
      <c r="H270" s="8" t="s">
        <v>42</v>
      </c>
      <c r="I270" s="8">
        <v>30.611999999999998</v>
      </c>
      <c r="J270" s="8">
        <v>40.452000000000048</v>
      </c>
      <c r="K270" s="8">
        <v>9.4860000000000007</v>
      </c>
      <c r="L270" s="8">
        <v>193.65999999999997</v>
      </c>
      <c r="M270" s="8">
        <v>0.41593514406692178</v>
      </c>
      <c r="N270" s="11">
        <v>0.97515639730639747</v>
      </c>
      <c r="O270" s="8">
        <v>189</v>
      </c>
      <c r="P270" s="8">
        <v>70.53</v>
      </c>
      <c r="Q270" s="8">
        <v>69.150000000000006</v>
      </c>
      <c r="R270" s="11">
        <v>1.9956616052060561E-2</v>
      </c>
      <c r="S270" s="9">
        <f>+P270*365/12</f>
        <v>2145.2874999999999</v>
      </c>
      <c r="T270" s="9">
        <f>+Q270*30.4166666666667</f>
        <v>2103.3125000000023</v>
      </c>
      <c r="U270" s="8">
        <v>8.4770000000000003</v>
      </c>
      <c r="V270" s="8">
        <v>8.4770000000000003</v>
      </c>
      <c r="W270" s="8">
        <v>0</v>
      </c>
      <c r="X270" s="8">
        <v>0</v>
      </c>
      <c r="Y270" s="8">
        <v>17.503</v>
      </c>
      <c r="Z270" s="8">
        <v>1</v>
      </c>
      <c r="AA270" s="8">
        <v>29.303000000000001</v>
      </c>
      <c r="AB270" s="8">
        <v>12.923999999999999</v>
      </c>
      <c r="AC270" s="8">
        <v>0</v>
      </c>
      <c r="AD270" s="8">
        <v>0</v>
      </c>
      <c r="AE270" s="8">
        <v>35.46</v>
      </c>
      <c r="AF270" s="8">
        <v>38.725999999999999</v>
      </c>
      <c r="AG270" s="8">
        <v>0</v>
      </c>
      <c r="AH270" s="8">
        <v>3.266</v>
      </c>
      <c r="AI270" s="10">
        <v>0.92431602415508862</v>
      </c>
      <c r="AJ270">
        <f>+O270*P270</f>
        <v>13330.17</v>
      </c>
      <c r="AK270" s="18" t="s">
        <v>2068</v>
      </c>
    </row>
    <row r="271" spans="1:37" x14ac:dyDescent="0.35">
      <c r="A271" s="8">
        <v>450104</v>
      </c>
      <c r="B271" s="8">
        <v>3573</v>
      </c>
      <c r="C271" s="8" t="s">
        <v>1556</v>
      </c>
      <c r="D271" s="8" t="s">
        <v>1557</v>
      </c>
      <c r="E271" s="8" t="s">
        <v>1555</v>
      </c>
      <c r="F271" s="8" t="s">
        <v>535</v>
      </c>
      <c r="G271" s="8" t="s">
        <v>52</v>
      </c>
      <c r="H271" s="8" t="s">
        <v>42</v>
      </c>
      <c r="I271" s="8">
        <v>11.958000000000006</v>
      </c>
      <c r="J271" s="8">
        <v>22.559999999999992</v>
      </c>
      <c r="K271" s="8">
        <v>5.3879999999999999</v>
      </c>
      <c r="L271" s="8">
        <v>95.852999999999994</v>
      </c>
      <c r="M271" s="8">
        <v>0.41632499765265563</v>
      </c>
      <c r="N271" s="11">
        <v>0.75591017060367471</v>
      </c>
      <c r="O271" s="8">
        <v>123</v>
      </c>
      <c r="P271" s="8">
        <v>68.36</v>
      </c>
      <c r="Q271" s="8">
        <v>65.62</v>
      </c>
      <c r="R271" s="11">
        <v>4.1755562328558371E-2</v>
      </c>
      <c r="S271" s="9">
        <f>+P271*365/12</f>
        <v>2079.2833333333333</v>
      </c>
      <c r="T271" s="9">
        <f>+Q271*30.4166666666667</f>
        <v>1995.9416666666689</v>
      </c>
      <c r="U271" s="8">
        <v>3.9340000000000002</v>
      </c>
      <c r="V271" s="8">
        <v>4.6529999999999996</v>
      </c>
      <c r="W271" s="8">
        <v>0</v>
      </c>
      <c r="X271" s="8">
        <v>0.71899999999999997</v>
      </c>
      <c r="Y271" s="8">
        <v>4.4450000000000003</v>
      </c>
      <c r="Z271" s="8">
        <v>0</v>
      </c>
      <c r="AA271" s="8">
        <v>11.646000000000001</v>
      </c>
      <c r="AB271" s="8">
        <v>7.4340000000000002</v>
      </c>
      <c r="AC271" s="8">
        <v>0</v>
      </c>
      <c r="AD271" s="8">
        <v>0</v>
      </c>
      <c r="AE271" s="8">
        <v>14.994</v>
      </c>
      <c r="AF271" s="8">
        <v>20.765999999999998</v>
      </c>
      <c r="AG271" s="8">
        <v>0</v>
      </c>
      <c r="AH271" s="8">
        <v>5.7720000000000002</v>
      </c>
      <c r="AI271" s="10">
        <v>0.78919389978213506</v>
      </c>
      <c r="AJ271">
        <f>+O271*P271</f>
        <v>8408.2800000000007</v>
      </c>
      <c r="AK271" s="8" t="s">
        <v>2065</v>
      </c>
    </row>
    <row r="272" spans="1:37" x14ac:dyDescent="0.35">
      <c r="A272" s="8">
        <v>417106</v>
      </c>
      <c r="B272" s="8">
        <v>3645</v>
      </c>
      <c r="C272" s="8" t="s">
        <v>1307</v>
      </c>
      <c r="D272" s="8" t="s">
        <v>1308</v>
      </c>
      <c r="E272" s="8" t="s">
        <v>1306</v>
      </c>
      <c r="F272" s="8" t="s">
        <v>535</v>
      </c>
      <c r="G272" s="8" t="s">
        <v>41</v>
      </c>
      <c r="H272" s="8" t="s">
        <v>42</v>
      </c>
      <c r="I272" s="8">
        <v>9.7110000000000003</v>
      </c>
      <c r="J272" s="8">
        <v>21.040999999999986</v>
      </c>
      <c r="K272" s="8">
        <v>4.2389999999999999</v>
      </c>
      <c r="L272" s="8">
        <v>83.998999999999995</v>
      </c>
      <c r="M272" s="8">
        <v>0.41656448291051068</v>
      </c>
      <c r="N272" s="11">
        <v>0.95738712121212111</v>
      </c>
      <c r="O272" s="8">
        <v>78</v>
      </c>
      <c r="P272" s="8">
        <v>79.36</v>
      </c>
      <c r="Q272" s="8">
        <v>77.81</v>
      </c>
      <c r="R272" s="11">
        <v>1.9920318725099584E-2</v>
      </c>
      <c r="S272" s="9">
        <f>+P272*365/12</f>
        <v>2413.8666666666668</v>
      </c>
      <c r="T272" s="9">
        <f>+Q272*30.4166666666667</f>
        <v>2366.720833333336</v>
      </c>
      <c r="U272" s="8">
        <v>2.75</v>
      </c>
      <c r="V272" s="8">
        <v>2.37</v>
      </c>
      <c r="W272" s="8">
        <v>0.38</v>
      </c>
      <c r="X272" s="8">
        <v>0</v>
      </c>
      <c r="Y272" s="8">
        <v>3.2909999999999999</v>
      </c>
      <c r="Z272" s="8">
        <v>1</v>
      </c>
      <c r="AA272" s="8">
        <v>8.7460000000000004</v>
      </c>
      <c r="AB272" s="8">
        <v>6.4119999999999999</v>
      </c>
      <c r="AC272" s="8">
        <v>0</v>
      </c>
      <c r="AD272" s="8">
        <v>0</v>
      </c>
      <c r="AE272" s="8">
        <v>10.981</v>
      </c>
      <c r="AF272" s="8">
        <v>16.460999999999999</v>
      </c>
      <c r="AG272" s="8">
        <v>0</v>
      </c>
      <c r="AH272" s="8">
        <v>5.48</v>
      </c>
      <c r="AI272" s="10">
        <v>0.63234286832577702</v>
      </c>
      <c r="AJ272">
        <f>+O272*P272</f>
        <v>6190.08</v>
      </c>
      <c r="AK272" s="8" t="s">
        <v>2062</v>
      </c>
    </row>
    <row r="273" spans="1:37" x14ac:dyDescent="0.35">
      <c r="A273" s="8">
        <v>123101</v>
      </c>
      <c r="B273" s="8">
        <v>3649</v>
      </c>
      <c r="C273" s="8" t="s">
        <v>221</v>
      </c>
      <c r="D273" s="8" t="s">
        <v>222</v>
      </c>
      <c r="E273" s="8" t="s">
        <v>223</v>
      </c>
      <c r="F273" s="8" t="s">
        <v>33</v>
      </c>
      <c r="G273" s="8" t="s">
        <v>52</v>
      </c>
      <c r="H273" s="8" t="s">
        <v>42</v>
      </c>
      <c r="I273" s="8">
        <v>18.158000000000001</v>
      </c>
      <c r="J273" s="8">
        <v>32.245000000000005</v>
      </c>
      <c r="K273" s="8">
        <v>6.5640000000000001</v>
      </c>
      <c r="L273" s="8">
        <v>136.584</v>
      </c>
      <c r="M273" s="8">
        <v>0.41708399226849413</v>
      </c>
      <c r="N273" s="11">
        <v>0.8819459401709403</v>
      </c>
      <c r="O273" s="8">
        <v>153</v>
      </c>
      <c r="P273" s="8">
        <v>64.599999999999994</v>
      </c>
      <c r="Q273" s="8">
        <v>63.33</v>
      </c>
      <c r="R273" s="11">
        <v>2.005368703615984E-2</v>
      </c>
      <c r="S273" s="9">
        <f>+P273*365/12</f>
        <v>1964.9166666666663</v>
      </c>
      <c r="T273" s="9">
        <f>+Q273*30.4166666666667</f>
        <v>1926.287500000002</v>
      </c>
      <c r="U273" s="8">
        <v>5.0949999999999998</v>
      </c>
      <c r="V273" s="8">
        <v>6.06</v>
      </c>
      <c r="W273" s="8">
        <v>0</v>
      </c>
      <c r="X273" s="8">
        <v>0.96499999999999997</v>
      </c>
      <c r="Y273" s="8">
        <v>5.64</v>
      </c>
      <c r="Z273" s="8">
        <v>1</v>
      </c>
      <c r="AA273" s="8">
        <v>16.658000000000001</v>
      </c>
      <c r="AB273" s="8">
        <v>11.707000000000001</v>
      </c>
      <c r="AC273" s="8">
        <v>0</v>
      </c>
      <c r="AD273" s="8">
        <v>0</v>
      </c>
      <c r="AE273" s="8">
        <v>20.673999999999999</v>
      </c>
      <c r="AF273" s="8">
        <v>29.515999999999998</v>
      </c>
      <c r="AG273" s="8">
        <v>0</v>
      </c>
      <c r="AH273" s="8">
        <v>8.8420000000000005</v>
      </c>
      <c r="AI273" s="10">
        <v>0.74303670904156549</v>
      </c>
      <c r="AJ273">
        <f>+O273*P273</f>
        <v>9883.7999999999993</v>
      </c>
      <c r="AK273" s="8" t="s">
        <v>2064</v>
      </c>
    </row>
    <row r="274" spans="1:37" x14ac:dyDescent="0.35">
      <c r="A274" s="8">
        <v>437101</v>
      </c>
      <c r="B274" s="8">
        <v>3447</v>
      </c>
      <c r="C274" s="8" t="s">
        <v>1481</v>
      </c>
      <c r="D274" s="8" t="s">
        <v>1482</v>
      </c>
      <c r="E274" s="8" t="s">
        <v>1483</v>
      </c>
      <c r="F274" s="8" t="s">
        <v>535</v>
      </c>
      <c r="G274" s="8" t="s">
        <v>41</v>
      </c>
      <c r="H274" s="8" t="s">
        <v>42</v>
      </c>
      <c r="I274" s="8">
        <v>14.238</v>
      </c>
      <c r="J274" s="8">
        <v>29.282999999999983</v>
      </c>
      <c r="K274" s="8">
        <v>6.5410000000000004</v>
      </c>
      <c r="L274" s="8">
        <v>119.95899999999999</v>
      </c>
      <c r="M274" s="8">
        <v>0.41732591968922705</v>
      </c>
      <c r="N274" s="11">
        <v>0.98770300546448075</v>
      </c>
      <c r="O274" s="8">
        <v>110</v>
      </c>
      <c r="P274" s="8">
        <v>70.63</v>
      </c>
      <c r="Q274" s="8">
        <v>69.239999999999995</v>
      </c>
      <c r="R274" s="11">
        <v>2.0075101097631443E-2</v>
      </c>
      <c r="S274" s="6">
        <f>+P274*365/12</f>
        <v>2148.3291666666664</v>
      </c>
      <c r="T274" s="6">
        <f>+Q274*30.4166666666667</f>
        <v>2106.050000000002</v>
      </c>
      <c r="U274" s="8">
        <v>5.1230000000000002</v>
      </c>
      <c r="V274" s="8">
        <v>6.1269999999999998</v>
      </c>
      <c r="W274" s="8">
        <v>0</v>
      </c>
      <c r="X274" s="8">
        <v>1.004</v>
      </c>
      <c r="Y274" s="8">
        <v>8.7070000000000007</v>
      </c>
      <c r="Z274" s="8">
        <v>0</v>
      </c>
      <c r="AA274" s="8">
        <v>17.288</v>
      </c>
      <c r="AB274" s="8">
        <v>5.1779999999999999</v>
      </c>
      <c r="AC274" s="8">
        <v>3.403</v>
      </c>
      <c r="AD274" s="8">
        <v>0</v>
      </c>
      <c r="AE274" s="8">
        <v>21.067</v>
      </c>
      <c r="AF274" s="8">
        <v>28.23</v>
      </c>
      <c r="AG274" s="8">
        <v>0</v>
      </c>
      <c r="AH274" s="8">
        <v>7.1630000000000003</v>
      </c>
      <c r="AI274" s="10">
        <v>0.89630083119451831</v>
      </c>
      <c r="AJ274">
        <f>+O274*P274</f>
        <v>7769.2999999999993</v>
      </c>
      <c r="AK274" s="8" t="s">
        <v>2067</v>
      </c>
    </row>
    <row r="275" spans="1:37" x14ac:dyDescent="0.35">
      <c r="A275" s="8">
        <v>441103</v>
      </c>
      <c r="B275" s="8">
        <v>3187</v>
      </c>
      <c r="C275" s="8" t="s">
        <v>1502</v>
      </c>
      <c r="D275" s="8" t="s">
        <v>1503</v>
      </c>
      <c r="E275" s="8" t="s">
        <v>1501</v>
      </c>
      <c r="F275" s="8" t="s">
        <v>535</v>
      </c>
      <c r="G275" s="8" t="s">
        <v>41</v>
      </c>
      <c r="H275" s="8" t="s">
        <v>42</v>
      </c>
      <c r="I275" s="8">
        <v>4.5650000000000004</v>
      </c>
      <c r="J275" s="8">
        <v>4.7089999999999987</v>
      </c>
      <c r="K275" s="8">
        <v>0.26200000000000001</v>
      </c>
      <c r="L275" s="8">
        <v>22.846</v>
      </c>
      <c r="M275" s="8">
        <v>0.41740348419854678</v>
      </c>
      <c r="N275" s="11">
        <v>0.95485555555555557</v>
      </c>
      <c r="O275" s="8">
        <v>24</v>
      </c>
      <c r="P275" s="8">
        <v>69.819999999999993</v>
      </c>
      <c r="Q275" s="8">
        <v>68.45</v>
      </c>
      <c r="R275" s="11">
        <v>2.0014609203798273E-2</v>
      </c>
      <c r="S275" s="6">
        <f>+P275*365/12</f>
        <v>2123.6916666666666</v>
      </c>
      <c r="T275" s="6">
        <f>+Q275*30.4166666666667</f>
        <v>2082.0208333333358</v>
      </c>
      <c r="U275" s="8">
        <v>0.82299999999999995</v>
      </c>
      <c r="V275" s="8">
        <v>0.26100000000000001</v>
      </c>
      <c r="W275" s="8">
        <v>0.56200000000000006</v>
      </c>
      <c r="X275" s="8">
        <v>0</v>
      </c>
      <c r="Y275" s="8">
        <v>3.004</v>
      </c>
      <c r="Z275" s="8">
        <v>1</v>
      </c>
      <c r="AA275" s="8">
        <v>3.0739999999999998</v>
      </c>
      <c r="AB275" s="8">
        <v>1.4019999999999999</v>
      </c>
      <c r="AC275" s="8">
        <v>0</v>
      </c>
      <c r="AD275" s="8">
        <v>0</v>
      </c>
      <c r="AE275" s="8">
        <v>3.5539999999999998</v>
      </c>
      <c r="AF275" s="8">
        <v>4.7060000000000004</v>
      </c>
      <c r="AG275" s="8">
        <v>0</v>
      </c>
      <c r="AH275" s="8">
        <v>1.1519999999999999</v>
      </c>
      <c r="AI275" s="10">
        <v>0.78858376304113209</v>
      </c>
      <c r="AJ275">
        <f>+O275*P275</f>
        <v>1675.6799999999998</v>
      </c>
      <c r="AK275" s="8" t="s">
        <v>2065</v>
      </c>
    </row>
    <row r="276" spans="1:37" x14ac:dyDescent="0.35">
      <c r="A276" s="5">
        <v>524101</v>
      </c>
      <c r="B276" s="5">
        <v>28139</v>
      </c>
      <c r="C276" s="5" t="s">
        <v>1790</v>
      </c>
      <c r="D276" s="5" t="s">
        <v>1791</v>
      </c>
      <c r="E276" s="5" t="s">
        <v>1792</v>
      </c>
      <c r="F276" s="5" t="s">
        <v>1647</v>
      </c>
      <c r="G276" s="5" t="s">
        <v>34</v>
      </c>
      <c r="H276" s="5"/>
      <c r="I276" s="5">
        <v>6.6229999999999993</v>
      </c>
      <c r="J276" s="5">
        <v>6.4179999999999984</v>
      </c>
      <c r="K276" s="5">
        <v>2.6219999999999994</v>
      </c>
      <c r="L276" s="5">
        <v>37.509</v>
      </c>
      <c r="M276" s="5">
        <v>0.41757978085259528</v>
      </c>
      <c r="N276" s="12">
        <v>0.95000000000000018</v>
      </c>
      <c r="O276" s="5">
        <v>34</v>
      </c>
      <c r="P276" s="5">
        <v>77.19</v>
      </c>
      <c r="Q276" s="5">
        <v>74.22</v>
      </c>
      <c r="R276" s="12">
        <v>4.0016168148746978E-2</v>
      </c>
      <c r="S276" s="6">
        <f>+P276*365/12</f>
        <v>2347.8624999999997</v>
      </c>
      <c r="T276" s="6">
        <f>+Q276*30.4166666666667</f>
        <v>2257.5250000000024</v>
      </c>
      <c r="U276" s="5">
        <v>1.4159999999999999</v>
      </c>
      <c r="V276" s="5">
        <v>2.6179999999999999</v>
      </c>
      <c r="W276" s="5">
        <v>0</v>
      </c>
      <c r="X276" s="5">
        <v>1.202</v>
      </c>
      <c r="Y276" s="5">
        <v>2.016</v>
      </c>
      <c r="Z276" s="5">
        <v>0</v>
      </c>
      <c r="AA276" s="5">
        <v>5.7649999999999997</v>
      </c>
      <c r="AB276" s="5">
        <v>4.2290000000000001</v>
      </c>
      <c r="AC276" s="5">
        <v>0</v>
      </c>
      <c r="AD276" s="5">
        <v>0</v>
      </c>
      <c r="AE276" s="5">
        <v>6.4130000000000003</v>
      </c>
      <c r="AF276" s="5">
        <v>4.7510000000000003</v>
      </c>
      <c r="AG276" s="5">
        <v>1.6619999999999999</v>
      </c>
      <c r="AH276" s="5">
        <v>0</v>
      </c>
      <c r="AI276" s="7">
        <v>0.89737783945657734</v>
      </c>
      <c r="AJ276">
        <f>+O276*P276</f>
        <v>2624.46</v>
      </c>
      <c r="AK276" s="8" t="s">
        <v>2067</v>
      </c>
    </row>
    <row r="277" spans="1:37" x14ac:dyDescent="0.35">
      <c r="A277" s="8">
        <v>426105</v>
      </c>
      <c r="B277" s="8">
        <v>25986</v>
      </c>
      <c r="C277" s="8" t="s">
        <v>1420</v>
      </c>
      <c r="D277" s="8" t="s">
        <v>1421</v>
      </c>
      <c r="E277" s="8" t="s">
        <v>1419</v>
      </c>
      <c r="F277" s="8" t="s">
        <v>535</v>
      </c>
      <c r="G277" s="8" t="s">
        <v>34</v>
      </c>
      <c r="H277" s="8"/>
      <c r="I277" s="8">
        <v>10.173000000000002</v>
      </c>
      <c r="J277" s="8">
        <v>10.970000000000002</v>
      </c>
      <c r="K277" s="8">
        <v>1.7629999999999999</v>
      </c>
      <c r="L277" s="8">
        <v>54.817</v>
      </c>
      <c r="M277" s="8">
        <v>0.41786307167484549</v>
      </c>
      <c r="N277" s="11">
        <v>0.96610550847457632</v>
      </c>
      <c r="O277" s="8">
        <v>59</v>
      </c>
      <c r="P277" s="8">
        <v>82.13</v>
      </c>
      <c r="Q277" s="8">
        <v>80.52</v>
      </c>
      <c r="R277" s="11">
        <v>1.9995032290114345E-2</v>
      </c>
      <c r="S277" s="9">
        <f>+P277*365/12</f>
        <v>2498.1208333333329</v>
      </c>
      <c r="T277" s="9">
        <f>+Q277*30.4166666666667</f>
        <v>2449.1500000000024</v>
      </c>
      <c r="U277" s="8">
        <v>2.0019999999999998</v>
      </c>
      <c r="V277" s="8">
        <v>1.7609999999999999</v>
      </c>
      <c r="W277" s="8">
        <v>0.24099999999999999</v>
      </c>
      <c r="X277" s="8">
        <v>0</v>
      </c>
      <c r="Y277" s="8">
        <v>5.4640000000000004</v>
      </c>
      <c r="Z277" s="8">
        <v>3</v>
      </c>
      <c r="AA277" s="8">
        <v>7.4669999999999996</v>
      </c>
      <c r="AB277" s="8">
        <v>4.53</v>
      </c>
      <c r="AC277" s="8">
        <v>0</v>
      </c>
      <c r="AD277" s="8">
        <v>0</v>
      </c>
      <c r="AE277" s="8">
        <v>8.8740000000000006</v>
      </c>
      <c r="AF277" s="8">
        <v>9.6769999999999996</v>
      </c>
      <c r="AG277" s="8">
        <v>0</v>
      </c>
      <c r="AH277" s="8">
        <v>0.80300000000000005</v>
      </c>
      <c r="AI277" s="10">
        <v>0.77384046381447424</v>
      </c>
      <c r="AJ277">
        <f>+O277*P277</f>
        <v>4845.67</v>
      </c>
      <c r="AK277" s="8" t="s">
        <v>2065</v>
      </c>
    </row>
    <row r="278" spans="1:37" x14ac:dyDescent="0.35">
      <c r="A278" s="8">
        <v>215105</v>
      </c>
      <c r="B278" s="8">
        <v>25727</v>
      </c>
      <c r="C278" s="8" t="s">
        <v>635</v>
      </c>
      <c r="D278" s="8" t="s">
        <v>636</v>
      </c>
      <c r="E278" s="8" t="s">
        <v>637</v>
      </c>
      <c r="F278" s="8" t="s">
        <v>541</v>
      </c>
      <c r="G278" s="8" t="s">
        <v>34</v>
      </c>
      <c r="H278" s="8" t="s">
        <v>79</v>
      </c>
      <c r="I278" s="8">
        <v>12.658000000000001</v>
      </c>
      <c r="J278" s="8">
        <v>29.510999999999992</v>
      </c>
      <c r="K278" s="8">
        <v>4.383</v>
      </c>
      <c r="L278" s="8">
        <v>111.25099999999999</v>
      </c>
      <c r="M278" s="8">
        <v>0.41844118255116813</v>
      </c>
      <c r="N278" s="11">
        <v>0.92846666666666655</v>
      </c>
      <c r="O278" s="8">
        <v>110</v>
      </c>
      <c r="P278" s="8">
        <v>85.39</v>
      </c>
      <c r="Q278" s="8">
        <v>83.72</v>
      </c>
      <c r="R278" s="11">
        <v>1.9947443860487413E-2</v>
      </c>
      <c r="S278" s="9">
        <f>+P278*365/12</f>
        <v>2597.2791666666667</v>
      </c>
      <c r="T278" s="9">
        <f>+Q278*30.4166666666667</f>
        <v>2546.4833333333358</v>
      </c>
      <c r="U278" s="8">
        <v>4.0979999999999999</v>
      </c>
      <c r="V278" s="8">
        <v>3.8809999999999998</v>
      </c>
      <c r="W278" s="8">
        <v>0.217</v>
      </c>
      <c r="X278" s="8">
        <v>0</v>
      </c>
      <c r="Y278" s="8">
        <v>4.1559999999999997</v>
      </c>
      <c r="Z278" s="8">
        <v>0</v>
      </c>
      <c r="AA278" s="8">
        <v>14.96</v>
      </c>
      <c r="AB278" s="8">
        <v>8.4830000000000005</v>
      </c>
      <c r="AC278" s="8">
        <v>2.3210000000000002</v>
      </c>
      <c r="AD278" s="8">
        <v>0</v>
      </c>
      <c r="AE278" s="8">
        <v>18.071999999999999</v>
      </c>
      <c r="AF278" s="8">
        <v>25.263000000000002</v>
      </c>
      <c r="AG278" s="8">
        <v>0</v>
      </c>
      <c r="AH278" s="8">
        <v>7.1909999999999998</v>
      </c>
      <c r="AI278" s="10">
        <v>0.7691720435403635</v>
      </c>
      <c r="AJ278">
        <f>+O278*P278</f>
        <v>9392.9</v>
      </c>
      <c r="AK278" s="8" t="s">
        <v>2065</v>
      </c>
    </row>
    <row r="279" spans="1:37" x14ac:dyDescent="0.35">
      <c r="A279" s="5">
        <v>220109</v>
      </c>
      <c r="B279" s="5">
        <v>14989</v>
      </c>
      <c r="C279" s="5" t="s">
        <v>660</v>
      </c>
      <c r="D279" s="5" t="s">
        <v>661</v>
      </c>
      <c r="E279" s="5" t="s">
        <v>662</v>
      </c>
      <c r="F279" s="5" t="s">
        <v>541</v>
      </c>
      <c r="G279" s="5" t="s">
        <v>34</v>
      </c>
      <c r="H279" s="5" t="s">
        <v>159</v>
      </c>
      <c r="I279" s="5">
        <v>10.891000000000002</v>
      </c>
      <c r="J279" s="5">
        <v>18.774999999999991</v>
      </c>
      <c r="K279" s="5">
        <v>4.3179999999999996</v>
      </c>
      <c r="L279" s="5">
        <v>81.171999999999997</v>
      </c>
      <c r="M279" s="5">
        <v>0.41866653525846348</v>
      </c>
      <c r="N279" s="12">
        <v>0.99085243902439035</v>
      </c>
      <c r="O279" s="5">
        <v>74</v>
      </c>
      <c r="P279" s="5">
        <v>79.290000000000006</v>
      </c>
      <c r="Q279" s="5">
        <v>77.75</v>
      </c>
      <c r="R279" s="12">
        <v>1.9807073954984045E-2</v>
      </c>
      <c r="S279" s="6">
        <f>+P279*365/12</f>
        <v>2411.7375000000002</v>
      </c>
      <c r="T279" s="6">
        <f>+Q279*30.4166666666667</f>
        <v>2364.8958333333358</v>
      </c>
      <c r="U279" s="5">
        <v>2.86</v>
      </c>
      <c r="V279" s="5">
        <v>3.9079999999999999</v>
      </c>
      <c r="W279" s="5">
        <v>0</v>
      </c>
      <c r="X279" s="5">
        <v>1.048</v>
      </c>
      <c r="Y279" s="5">
        <v>6.2320000000000002</v>
      </c>
      <c r="Z279" s="5">
        <v>0</v>
      </c>
      <c r="AA279" s="5">
        <v>11.058</v>
      </c>
      <c r="AB279" s="5">
        <v>4.6500000000000004</v>
      </c>
      <c r="AC279" s="5">
        <v>0.17599999999999999</v>
      </c>
      <c r="AD279" s="5">
        <v>0</v>
      </c>
      <c r="AE279" s="5">
        <v>12.787000000000001</v>
      </c>
      <c r="AF279" s="5">
        <v>16.664999999999999</v>
      </c>
      <c r="AG279" s="5">
        <v>0</v>
      </c>
      <c r="AH279" s="5">
        <v>3.8780000000000001</v>
      </c>
      <c r="AI279" s="7">
        <v>0.78088294856217089</v>
      </c>
      <c r="AJ279">
        <f>+O279*P279</f>
        <v>5867.46</v>
      </c>
      <c r="AK279" s="8" t="s">
        <v>2065</v>
      </c>
    </row>
    <row r="280" spans="1:37" x14ac:dyDescent="0.35">
      <c r="A280" s="5">
        <v>326103</v>
      </c>
      <c r="B280" s="5">
        <v>27173</v>
      </c>
      <c r="C280" s="5" t="s">
        <v>1072</v>
      </c>
      <c r="D280" s="5" t="s">
        <v>1073</v>
      </c>
      <c r="E280" s="5" t="s">
        <v>1071</v>
      </c>
      <c r="F280" s="5" t="s">
        <v>925</v>
      </c>
      <c r="G280" s="5" t="s">
        <v>34</v>
      </c>
      <c r="H280" s="5" t="s">
        <v>79</v>
      </c>
      <c r="I280" s="5">
        <v>17.159000000000013</v>
      </c>
      <c r="J280" s="5">
        <v>30.316999999999993</v>
      </c>
      <c r="K280" s="5">
        <v>5.8000000000000007</v>
      </c>
      <c r="L280" s="5">
        <v>127.205</v>
      </c>
      <c r="M280" s="5">
        <v>0.41882001493651988</v>
      </c>
      <c r="N280" s="12">
        <v>1.0000072916666669</v>
      </c>
      <c r="O280" s="5">
        <v>128</v>
      </c>
      <c r="P280" s="5">
        <v>73.069999999999993</v>
      </c>
      <c r="Q280" s="5">
        <v>71.650000000000006</v>
      </c>
      <c r="R280" s="12">
        <v>1.9818562456385136E-2</v>
      </c>
      <c r="S280" s="6">
        <f>+P280*365/12</f>
        <v>2222.5458333333331</v>
      </c>
      <c r="T280" s="6">
        <f>+Q280*30.4166666666667</f>
        <v>2179.3541666666692</v>
      </c>
      <c r="U280" s="5">
        <v>4.8280000000000003</v>
      </c>
      <c r="V280" s="5">
        <v>5.298</v>
      </c>
      <c r="W280" s="5">
        <v>0</v>
      </c>
      <c r="X280" s="5">
        <v>0.47</v>
      </c>
      <c r="Y280" s="5">
        <v>8.0139999999999993</v>
      </c>
      <c r="Z280" s="5">
        <v>0</v>
      </c>
      <c r="AA280" s="5">
        <v>17.742999999999999</v>
      </c>
      <c r="AB280" s="5">
        <v>8.5939999999999994</v>
      </c>
      <c r="AC280" s="5">
        <v>1.135</v>
      </c>
      <c r="AD280" s="5">
        <v>0</v>
      </c>
      <c r="AE280" s="5">
        <v>21.323</v>
      </c>
      <c r="AF280" s="5">
        <v>28.138999999999999</v>
      </c>
      <c r="AG280" s="5">
        <v>0</v>
      </c>
      <c r="AH280" s="5">
        <v>6.8159999999999998</v>
      </c>
      <c r="AI280" s="7">
        <v>0.79491707947447776</v>
      </c>
      <c r="AJ280">
        <f>+O280*P280</f>
        <v>9352.9599999999991</v>
      </c>
      <c r="AK280" s="8" t="s">
        <v>2065</v>
      </c>
    </row>
    <row r="281" spans="1:37" x14ac:dyDescent="0.35">
      <c r="A281" s="8">
        <v>160103</v>
      </c>
      <c r="B281" s="8">
        <v>3304</v>
      </c>
      <c r="C281" s="8" t="s">
        <v>434</v>
      </c>
      <c r="D281" s="8" t="s">
        <v>435</v>
      </c>
      <c r="E281" s="8" t="s">
        <v>431</v>
      </c>
      <c r="F281" s="8" t="s">
        <v>33</v>
      </c>
      <c r="G281" s="8" t="s">
        <v>34</v>
      </c>
      <c r="H281" s="8" t="s">
        <v>35</v>
      </c>
      <c r="I281" s="8">
        <v>11.339999999999998</v>
      </c>
      <c r="J281" s="8">
        <v>20.652999999999984</v>
      </c>
      <c r="K281" s="8">
        <v>6.9670000000000005</v>
      </c>
      <c r="L281" s="8">
        <v>93.00800000000001</v>
      </c>
      <c r="M281" s="8">
        <v>0.41888869774643017</v>
      </c>
      <c r="N281" s="11">
        <v>0.96528333333333327</v>
      </c>
      <c r="O281" s="8">
        <v>96</v>
      </c>
      <c r="P281" s="8">
        <v>83.1</v>
      </c>
      <c r="Q281" s="8">
        <v>82.5</v>
      </c>
      <c r="R281" s="11">
        <v>7.2727272727270975E-3</v>
      </c>
      <c r="S281" s="9">
        <f>+P281*365/12</f>
        <v>2527.6249999999995</v>
      </c>
      <c r="T281" s="9">
        <f>+Q281*30.4166666666667</f>
        <v>2509.3750000000027</v>
      </c>
      <c r="U281" s="8">
        <v>3.4750000000000001</v>
      </c>
      <c r="V281" s="8">
        <v>6.9640000000000004</v>
      </c>
      <c r="W281" s="8">
        <v>0</v>
      </c>
      <c r="X281" s="8">
        <v>3.4889999999999999</v>
      </c>
      <c r="Y281" s="8">
        <v>4.0739999999999998</v>
      </c>
      <c r="Z281" s="8">
        <v>0</v>
      </c>
      <c r="AA281" s="8">
        <v>13.393000000000001</v>
      </c>
      <c r="AB281" s="8">
        <v>6.7610000000000001</v>
      </c>
      <c r="AC281" s="8">
        <v>2.5579999999999998</v>
      </c>
      <c r="AD281" s="8">
        <v>0</v>
      </c>
      <c r="AE281" s="8">
        <v>15.420999999999999</v>
      </c>
      <c r="AF281" s="8">
        <v>17.292000000000002</v>
      </c>
      <c r="AG281" s="8">
        <v>0</v>
      </c>
      <c r="AH281" s="8">
        <v>1.871</v>
      </c>
      <c r="AI281" s="10">
        <v>0.84396724402026635</v>
      </c>
      <c r="AJ281">
        <f>+O281*P281</f>
        <v>7977.5999999999995</v>
      </c>
      <c r="AK281" s="8" t="s">
        <v>2066</v>
      </c>
    </row>
    <row r="282" spans="1:37" x14ac:dyDescent="0.35">
      <c r="A282" s="8">
        <v>406104</v>
      </c>
      <c r="B282" s="8">
        <v>28141</v>
      </c>
      <c r="C282" s="8" t="s">
        <v>1228</v>
      </c>
      <c r="D282" s="8" t="s">
        <v>1229</v>
      </c>
      <c r="E282" s="8" t="s">
        <v>1227</v>
      </c>
      <c r="F282" s="8" t="s">
        <v>535</v>
      </c>
      <c r="G282" s="8" t="s">
        <v>34</v>
      </c>
      <c r="H282" s="8" t="s">
        <v>79</v>
      </c>
      <c r="I282" s="8">
        <v>7.4870000000000001</v>
      </c>
      <c r="J282" s="8">
        <v>17.832000000000004</v>
      </c>
      <c r="K282" s="8">
        <v>3.5269999999999997</v>
      </c>
      <c r="L282" s="8">
        <v>68.796999999999997</v>
      </c>
      <c r="M282" s="8">
        <v>0.41929153887524173</v>
      </c>
      <c r="N282" s="11">
        <v>0.98570714285714267</v>
      </c>
      <c r="O282" s="8">
        <v>68</v>
      </c>
      <c r="P282" s="8">
        <v>79.66</v>
      </c>
      <c r="Q282" s="8">
        <v>78.099999999999994</v>
      </c>
      <c r="R282" s="11">
        <v>1.9974391805377856E-2</v>
      </c>
      <c r="S282" s="9">
        <f>+P282*365/12</f>
        <v>2422.9916666666663</v>
      </c>
      <c r="T282" s="9">
        <f>+Q282*30.4166666666667</f>
        <v>2375.5416666666692</v>
      </c>
      <c r="U282" s="8">
        <v>2.605</v>
      </c>
      <c r="V282" s="8">
        <v>3.5230000000000001</v>
      </c>
      <c r="W282" s="8">
        <v>0</v>
      </c>
      <c r="X282" s="8">
        <v>0.91800000000000004</v>
      </c>
      <c r="Y282" s="8">
        <v>2.7429999999999999</v>
      </c>
      <c r="Z282" s="8">
        <v>0</v>
      </c>
      <c r="AA282" s="8">
        <v>8.718</v>
      </c>
      <c r="AB282" s="8">
        <v>4.74</v>
      </c>
      <c r="AC282" s="8">
        <v>1.2350000000000001</v>
      </c>
      <c r="AD282" s="8">
        <v>0</v>
      </c>
      <c r="AE282" s="8">
        <v>10.646000000000001</v>
      </c>
      <c r="AF282" s="8">
        <v>15.051</v>
      </c>
      <c r="AG282" s="8">
        <v>0</v>
      </c>
      <c r="AH282" s="8">
        <v>4.4050000000000002</v>
      </c>
      <c r="AI282" s="10">
        <v>0.77348572338815658</v>
      </c>
      <c r="AJ282">
        <f>+O282*P282</f>
        <v>5416.88</v>
      </c>
      <c r="AK282" s="8" t="s">
        <v>2065</v>
      </c>
    </row>
    <row r="283" spans="1:37" x14ac:dyDescent="0.35">
      <c r="A283" s="8">
        <v>434103</v>
      </c>
      <c r="B283" s="8">
        <v>3338</v>
      </c>
      <c r="C283" s="8" t="s">
        <v>1461</v>
      </c>
      <c r="D283" s="8" t="s">
        <v>1462</v>
      </c>
      <c r="E283" s="8" t="s">
        <v>1463</v>
      </c>
      <c r="F283" s="8" t="s">
        <v>535</v>
      </c>
      <c r="G283" s="8" t="s">
        <v>34</v>
      </c>
      <c r="H283" s="8"/>
      <c r="I283" s="8">
        <v>12.800999999999998</v>
      </c>
      <c r="J283" s="8">
        <v>9.1249999999999982</v>
      </c>
      <c r="K283" s="8">
        <v>2.2999999999999998</v>
      </c>
      <c r="L283" s="8">
        <v>57.725999999999999</v>
      </c>
      <c r="M283" s="8">
        <v>0.41967224474240372</v>
      </c>
      <c r="N283" s="11">
        <v>0.99425632183908041</v>
      </c>
      <c r="O283" s="8">
        <v>50</v>
      </c>
      <c r="P283" s="8">
        <v>71.959999999999994</v>
      </c>
      <c r="Q283" s="8">
        <v>70.55</v>
      </c>
      <c r="R283" s="11">
        <v>1.9985825655563394E-2</v>
      </c>
      <c r="S283" s="6">
        <f>+P283*365/12</f>
        <v>2188.7833333333333</v>
      </c>
      <c r="T283" s="6">
        <f>+Q283*30.4166666666667</f>
        <v>2145.8958333333358</v>
      </c>
      <c r="U283" s="8">
        <v>2.3929999999999998</v>
      </c>
      <c r="V283" s="8">
        <v>2.2330000000000001</v>
      </c>
      <c r="W283" s="8">
        <v>0.16</v>
      </c>
      <c r="X283" s="8">
        <v>0</v>
      </c>
      <c r="Y283" s="8">
        <v>1.619</v>
      </c>
      <c r="Z283" s="8">
        <v>2</v>
      </c>
      <c r="AA283" s="8">
        <v>7.9770000000000003</v>
      </c>
      <c r="AB283" s="8">
        <v>9.9920000000000009</v>
      </c>
      <c r="AC283" s="8">
        <v>0</v>
      </c>
      <c r="AD283" s="8">
        <v>2</v>
      </c>
      <c r="AE283" s="8">
        <v>9.8930000000000007</v>
      </c>
      <c r="AF283" s="8">
        <v>8.1549999999999994</v>
      </c>
      <c r="AG283" s="8">
        <v>1.738</v>
      </c>
      <c r="AH283" s="8">
        <v>0</v>
      </c>
      <c r="AI283" s="10">
        <v>0.83920265780730896</v>
      </c>
      <c r="AJ283">
        <f>+O283*P283</f>
        <v>3597.9999999999995</v>
      </c>
      <c r="AK283" s="8" t="s">
        <v>2066</v>
      </c>
    </row>
    <row r="284" spans="1:37" x14ac:dyDescent="0.35">
      <c r="A284" s="8">
        <v>511101</v>
      </c>
      <c r="B284" s="8">
        <v>3247</v>
      </c>
      <c r="C284" s="8" t="s">
        <v>1723</v>
      </c>
      <c r="D284" s="8" t="s">
        <v>1724</v>
      </c>
      <c r="E284" s="8" t="s">
        <v>1725</v>
      </c>
      <c r="F284" s="8" t="s">
        <v>1647</v>
      </c>
      <c r="G284" s="8" t="s">
        <v>34</v>
      </c>
      <c r="H284" s="8" t="s">
        <v>269</v>
      </c>
      <c r="I284" s="8">
        <v>25.834000000000003</v>
      </c>
      <c r="J284" s="8">
        <v>32.408000000000015</v>
      </c>
      <c r="K284" s="8">
        <v>7.1219999999999999</v>
      </c>
      <c r="L284" s="8">
        <v>155.69800000000001</v>
      </c>
      <c r="M284" s="8">
        <v>0.41981271435728151</v>
      </c>
      <c r="N284" s="11">
        <v>0.98438749999999986</v>
      </c>
      <c r="O284" s="8">
        <v>144</v>
      </c>
      <c r="P284" s="8">
        <v>76.41</v>
      </c>
      <c r="Q284" s="8">
        <v>74.91</v>
      </c>
      <c r="R284" s="11">
        <v>2.0024028834601415E-2</v>
      </c>
      <c r="S284" s="6">
        <f>+P284*365/12</f>
        <v>2324.1374999999998</v>
      </c>
      <c r="T284" s="6">
        <f>+Q284*30.4166666666667</f>
        <v>2278.5125000000025</v>
      </c>
      <c r="U284" s="8">
        <v>6.444</v>
      </c>
      <c r="V284" s="8">
        <v>6.6150000000000002</v>
      </c>
      <c r="W284" s="8">
        <v>0</v>
      </c>
      <c r="X284" s="8">
        <v>0.17100000000000001</v>
      </c>
      <c r="Y284" s="8">
        <v>5.7460000000000004</v>
      </c>
      <c r="Z284" s="8">
        <v>3</v>
      </c>
      <c r="AA284" s="8">
        <v>21.664000000000001</v>
      </c>
      <c r="AB284" s="8">
        <v>18.585000000000001</v>
      </c>
      <c r="AC284" s="8">
        <v>0</v>
      </c>
      <c r="AD284" s="8">
        <v>0</v>
      </c>
      <c r="AE284" s="8">
        <v>26.693999999999999</v>
      </c>
      <c r="AF284" s="8">
        <v>35.140999999999998</v>
      </c>
      <c r="AG284" s="8">
        <v>0</v>
      </c>
      <c r="AH284" s="8">
        <v>8.4469999999999992</v>
      </c>
      <c r="AI284" s="10">
        <v>0.83314023022873374</v>
      </c>
      <c r="AJ284">
        <f>+O284*P284</f>
        <v>11003.039999999999</v>
      </c>
      <c r="AK284" s="8" t="s">
        <v>2066</v>
      </c>
    </row>
    <row r="285" spans="1:37" x14ac:dyDescent="0.35">
      <c r="A285" s="8">
        <v>320107</v>
      </c>
      <c r="B285" s="8">
        <v>25105</v>
      </c>
      <c r="C285" s="8" t="s">
        <v>1044</v>
      </c>
      <c r="D285" s="8" t="s">
        <v>1045</v>
      </c>
      <c r="E285" s="8" t="s">
        <v>1039</v>
      </c>
      <c r="F285" s="8" t="s">
        <v>925</v>
      </c>
      <c r="G285" s="8" t="s">
        <v>34</v>
      </c>
      <c r="H285" s="8" t="s">
        <v>79</v>
      </c>
      <c r="I285" s="8">
        <v>14.075000000000003</v>
      </c>
      <c r="J285" s="8">
        <v>16.367000000000001</v>
      </c>
      <c r="K285" s="8">
        <v>5.0260000000000007</v>
      </c>
      <c r="L285" s="8">
        <v>84.373999999999995</v>
      </c>
      <c r="M285" s="8">
        <v>0.42036646360253166</v>
      </c>
      <c r="N285" s="11">
        <v>0.97718947368421039</v>
      </c>
      <c r="O285" s="8">
        <v>80</v>
      </c>
      <c r="P285" s="8">
        <v>88.96</v>
      </c>
      <c r="Q285" s="8">
        <v>88.1</v>
      </c>
      <c r="R285" s="11">
        <v>9.7616345062427889E-3</v>
      </c>
      <c r="S285" s="9">
        <f>+P285*365/12</f>
        <v>2705.8666666666663</v>
      </c>
      <c r="T285" s="9">
        <f>+Q285*30.4166666666667</f>
        <v>2679.7083333333362</v>
      </c>
      <c r="U285" s="8">
        <v>3.222</v>
      </c>
      <c r="V285" s="8">
        <v>4.516</v>
      </c>
      <c r="W285" s="8">
        <v>0</v>
      </c>
      <c r="X285" s="8">
        <v>1.294</v>
      </c>
      <c r="Y285" s="8">
        <v>7.9779999999999998</v>
      </c>
      <c r="Z285" s="8">
        <v>1</v>
      </c>
      <c r="AA285" s="8">
        <v>12.542</v>
      </c>
      <c r="AB285" s="8">
        <v>5.6070000000000002</v>
      </c>
      <c r="AC285" s="8">
        <v>0</v>
      </c>
      <c r="AD285" s="8">
        <v>0</v>
      </c>
      <c r="AE285" s="8">
        <v>14.441000000000001</v>
      </c>
      <c r="AF285" s="8">
        <v>15.058999999999999</v>
      </c>
      <c r="AG285" s="8">
        <v>0</v>
      </c>
      <c r="AH285" s="8">
        <v>0.61799999999999999</v>
      </c>
      <c r="AI285" s="10">
        <v>0.85994123408423118</v>
      </c>
      <c r="AJ285">
        <f>+O285*P285</f>
        <v>7116.7999999999993</v>
      </c>
      <c r="AK285" s="8" t="s">
        <v>2067</v>
      </c>
    </row>
    <row r="286" spans="1:37" x14ac:dyDescent="0.35">
      <c r="A286" s="5">
        <v>525105</v>
      </c>
      <c r="B286" s="5">
        <v>3478</v>
      </c>
      <c r="C286" s="5" t="s">
        <v>1801</v>
      </c>
      <c r="D286" s="5" t="s">
        <v>1802</v>
      </c>
      <c r="E286" s="5" t="s">
        <v>1800</v>
      </c>
      <c r="F286" s="5" t="s">
        <v>1647</v>
      </c>
      <c r="G286" s="5" t="s">
        <v>41</v>
      </c>
      <c r="H286" s="5" t="s">
        <v>42</v>
      </c>
      <c r="I286" s="5">
        <v>19.451000000000004</v>
      </c>
      <c r="J286" s="5">
        <v>26.811000000000003</v>
      </c>
      <c r="K286" s="5">
        <v>6.7040000000000006</v>
      </c>
      <c r="L286" s="5">
        <v>125.87999999999998</v>
      </c>
      <c r="M286" s="5">
        <v>0.42076580870670494</v>
      </c>
      <c r="N286" s="12">
        <v>0.90366317966903076</v>
      </c>
      <c r="O286" s="5">
        <v>120</v>
      </c>
      <c r="P286" s="5">
        <v>65.239999999999995</v>
      </c>
      <c r="Q286" s="5">
        <v>65.239999999999995</v>
      </c>
      <c r="R286" s="12">
        <v>0</v>
      </c>
      <c r="S286" s="6">
        <f>+P286*365/12</f>
        <v>1984.3833333333332</v>
      </c>
      <c r="T286" s="6">
        <f>+Q286*30.4166666666667</f>
        <v>1984.3833333333353</v>
      </c>
      <c r="U286" s="5">
        <v>5.056</v>
      </c>
      <c r="V286" s="5">
        <v>6.4539999999999997</v>
      </c>
      <c r="W286" s="5">
        <v>0</v>
      </c>
      <c r="X286" s="5">
        <v>1.3979999999999999</v>
      </c>
      <c r="Y286" s="5">
        <v>4.8869999999999996</v>
      </c>
      <c r="Z286" s="5">
        <v>1</v>
      </c>
      <c r="AA286" s="5">
        <v>18.562999999999999</v>
      </c>
      <c r="AB286" s="5">
        <v>14.552</v>
      </c>
      <c r="AC286" s="5">
        <v>0</v>
      </c>
      <c r="AD286" s="5">
        <v>0</v>
      </c>
      <c r="AE286" s="5">
        <v>22.216999999999999</v>
      </c>
      <c r="AF286" s="5">
        <v>25.622</v>
      </c>
      <c r="AG286" s="5">
        <v>0</v>
      </c>
      <c r="AH286" s="5">
        <v>3.4049999999999998</v>
      </c>
      <c r="AI286" s="7">
        <v>0.85492204699645058</v>
      </c>
      <c r="AJ286">
        <f>+O286*P286</f>
        <v>7828.7999999999993</v>
      </c>
      <c r="AK286" s="8" t="s">
        <v>2067</v>
      </c>
    </row>
    <row r="287" spans="1:37" x14ac:dyDescent="0.35">
      <c r="A287" s="8">
        <v>425101</v>
      </c>
      <c r="B287" s="8">
        <v>3557</v>
      </c>
      <c r="C287" s="8" t="s">
        <v>1414</v>
      </c>
      <c r="D287" s="8" t="s">
        <v>1415</v>
      </c>
      <c r="E287" s="8" t="s">
        <v>1416</v>
      </c>
      <c r="F287" s="8" t="s">
        <v>535</v>
      </c>
      <c r="G287" s="8" t="s">
        <v>41</v>
      </c>
      <c r="H287" s="8" t="s">
        <v>42</v>
      </c>
      <c r="I287" s="8">
        <v>13.780999999999995</v>
      </c>
      <c r="J287" s="8">
        <v>20.230000000000015</v>
      </c>
      <c r="K287" s="8">
        <v>6.8449999999999998</v>
      </c>
      <c r="L287" s="8">
        <v>97.062999999999988</v>
      </c>
      <c r="M287" s="8">
        <v>0.42092249363815271</v>
      </c>
      <c r="N287" s="11">
        <v>0.95670490196078428</v>
      </c>
      <c r="O287" s="8">
        <v>95</v>
      </c>
      <c r="P287" s="8">
        <v>71.89</v>
      </c>
      <c r="Q287" s="8">
        <v>65.36</v>
      </c>
      <c r="R287" s="11">
        <v>9.9908200734394104E-2</v>
      </c>
      <c r="S287" s="9">
        <f>+P287*365/12</f>
        <v>2186.6541666666667</v>
      </c>
      <c r="T287" s="9">
        <f>+Q287*30.4166666666667</f>
        <v>1988.0333333333356</v>
      </c>
      <c r="U287" s="8">
        <v>4.6210000000000004</v>
      </c>
      <c r="V287" s="8">
        <v>6.3390000000000004</v>
      </c>
      <c r="W287" s="8">
        <v>0</v>
      </c>
      <c r="X287" s="8">
        <v>1.718</v>
      </c>
      <c r="Y287" s="8">
        <v>6.6020000000000003</v>
      </c>
      <c r="Z287" s="8">
        <v>0</v>
      </c>
      <c r="AA287" s="8">
        <v>13.766999999999999</v>
      </c>
      <c r="AB287" s="8">
        <v>7.1580000000000004</v>
      </c>
      <c r="AC287" s="8">
        <v>7.0000000000000001E-3</v>
      </c>
      <c r="AD287" s="8">
        <v>0</v>
      </c>
      <c r="AE287" s="8">
        <v>17.797000000000001</v>
      </c>
      <c r="AF287" s="8">
        <v>19.277999999999999</v>
      </c>
      <c r="AG287" s="8">
        <v>0</v>
      </c>
      <c r="AH287" s="8">
        <v>1.4810000000000001</v>
      </c>
      <c r="AI287" s="10">
        <v>0.92111417606140567</v>
      </c>
      <c r="AJ287">
        <f>+O287*P287</f>
        <v>6829.55</v>
      </c>
      <c r="AK287" s="8" t="s">
        <v>2068</v>
      </c>
    </row>
    <row r="288" spans="1:37" x14ac:dyDescent="0.35">
      <c r="A288" s="8">
        <v>122101</v>
      </c>
      <c r="B288" s="8">
        <v>3453</v>
      </c>
      <c r="C288" s="8" t="s">
        <v>216</v>
      </c>
      <c r="D288" s="8" t="s">
        <v>217</v>
      </c>
      <c r="E288" s="8" t="s">
        <v>218</v>
      </c>
      <c r="F288" s="8" t="s">
        <v>33</v>
      </c>
      <c r="G288" s="8" t="s">
        <v>34</v>
      </c>
      <c r="H288" s="8" t="s">
        <v>35</v>
      </c>
      <c r="I288" s="8">
        <v>8.2670000000000012</v>
      </c>
      <c r="J288" s="8">
        <v>14.779000000000003</v>
      </c>
      <c r="K288" s="8">
        <v>2.2150000000000003</v>
      </c>
      <c r="L288" s="8">
        <v>59.936</v>
      </c>
      <c r="M288" s="8">
        <v>0.42146623064602251</v>
      </c>
      <c r="N288" s="11">
        <v>0.9470886243386244</v>
      </c>
      <c r="O288" s="8">
        <v>50</v>
      </c>
      <c r="P288" s="8">
        <v>68.53</v>
      </c>
      <c r="Q288" s="8">
        <v>67.19</v>
      </c>
      <c r="R288" s="11">
        <v>1.9943443964875796E-2</v>
      </c>
      <c r="S288" s="9">
        <f>+P288*365/12</f>
        <v>2084.4541666666669</v>
      </c>
      <c r="T288" s="9">
        <f>+Q288*30.4166666666667</f>
        <v>2043.6958333333355</v>
      </c>
      <c r="U288" s="8">
        <v>2.1560000000000001</v>
      </c>
      <c r="V288" s="8">
        <v>2.2130000000000001</v>
      </c>
      <c r="W288" s="8">
        <v>0</v>
      </c>
      <c r="X288" s="8">
        <v>5.7000000000000002E-2</v>
      </c>
      <c r="Y288" s="8">
        <v>3.6920000000000002</v>
      </c>
      <c r="Z288" s="8">
        <v>0</v>
      </c>
      <c r="AA288" s="8">
        <v>8.3019999999999996</v>
      </c>
      <c r="AB288" s="8">
        <v>4.5679999999999996</v>
      </c>
      <c r="AC288" s="8">
        <v>4.2000000000000003E-2</v>
      </c>
      <c r="AD288" s="8">
        <v>0</v>
      </c>
      <c r="AE288" s="8">
        <v>9.6359999999999992</v>
      </c>
      <c r="AF288" s="8">
        <v>11.411</v>
      </c>
      <c r="AG288" s="8">
        <v>0</v>
      </c>
      <c r="AH288" s="8">
        <v>1.7749999999999999</v>
      </c>
      <c r="AI288" s="10">
        <v>0.7871462829736211</v>
      </c>
      <c r="AJ288">
        <f>+O288*P288</f>
        <v>3426.5</v>
      </c>
      <c r="AK288" s="8" t="s">
        <v>2065</v>
      </c>
    </row>
    <row r="289" spans="1:37" x14ac:dyDescent="0.35">
      <c r="A289" s="8">
        <v>562101</v>
      </c>
      <c r="B289" s="8">
        <v>14062</v>
      </c>
      <c r="C289" s="8" t="s">
        <v>2042</v>
      </c>
      <c r="D289" s="8" t="s">
        <v>2043</v>
      </c>
      <c r="E289" s="8" t="s">
        <v>2044</v>
      </c>
      <c r="F289" s="8" t="s">
        <v>1647</v>
      </c>
      <c r="G289" s="8" t="s">
        <v>41</v>
      </c>
      <c r="H289" s="8" t="s">
        <v>42</v>
      </c>
      <c r="I289" s="8">
        <v>9.1459999999999972</v>
      </c>
      <c r="J289" s="8">
        <v>17.274999999999999</v>
      </c>
      <c r="K289" s="8">
        <v>6.1250000000000018</v>
      </c>
      <c r="L289" s="8">
        <v>77.195000000000022</v>
      </c>
      <c r="M289" s="8">
        <v>0.42160761707364452</v>
      </c>
      <c r="N289" s="11">
        <v>0.92560119047619038</v>
      </c>
      <c r="O289" s="8">
        <v>66</v>
      </c>
      <c r="P289" s="8">
        <v>66.16</v>
      </c>
      <c r="Q289" s="8">
        <v>66.16</v>
      </c>
      <c r="R289" s="11">
        <v>0</v>
      </c>
      <c r="S289" s="9">
        <f>+P289*365/12</f>
        <v>2012.3666666666666</v>
      </c>
      <c r="T289" s="9">
        <f>+Q289*30.4166666666667</f>
        <v>2012.3666666666688</v>
      </c>
      <c r="U289" s="8">
        <v>3.5059999999999998</v>
      </c>
      <c r="V289" s="8">
        <v>4.9130000000000003</v>
      </c>
      <c r="W289" s="8">
        <v>0</v>
      </c>
      <c r="X289" s="8">
        <v>1.407</v>
      </c>
      <c r="Y289" s="8">
        <v>2.7669999999999999</v>
      </c>
      <c r="Z289" s="8">
        <v>0</v>
      </c>
      <c r="AA289" s="8">
        <v>9.9600000000000009</v>
      </c>
      <c r="AB289" s="8">
        <v>6.3730000000000002</v>
      </c>
      <c r="AC289" s="8">
        <v>0.82</v>
      </c>
      <c r="AD289" s="8">
        <v>0</v>
      </c>
      <c r="AE289" s="8">
        <v>13.179</v>
      </c>
      <c r="AF289" s="8">
        <v>17.202999999999999</v>
      </c>
      <c r="AG289" s="8">
        <v>0</v>
      </c>
      <c r="AH289" s="8">
        <v>4.024</v>
      </c>
      <c r="AI289" s="10">
        <v>0.85150482680295281</v>
      </c>
      <c r="AJ289">
        <f>+O289*P289</f>
        <v>4366.5599999999995</v>
      </c>
      <c r="AK289" s="8" t="s">
        <v>2067</v>
      </c>
    </row>
    <row r="290" spans="1:37" x14ac:dyDescent="0.35">
      <c r="A290" s="5">
        <v>233101</v>
      </c>
      <c r="B290" s="5">
        <v>3548</v>
      </c>
      <c r="C290" s="5" t="s">
        <v>715</v>
      </c>
      <c r="D290" s="5" t="s">
        <v>716</v>
      </c>
      <c r="E290" s="5" t="s">
        <v>717</v>
      </c>
      <c r="F290" s="5" t="s">
        <v>541</v>
      </c>
      <c r="G290" s="5" t="s">
        <v>41</v>
      </c>
      <c r="H290" s="5" t="s">
        <v>42</v>
      </c>
      <c r="I290" s="5">
        <v>22.473999999999997</v>
      </c>
      <c r="J290" s="5">
        <v>30.87400000000007</v>
      </c>
      <c r="K290" s="5">
        <v>10.912000000000003</v>
      </c>
      <c r="L290" s="5">
        <v>152.38199999999995</v>
      </c>
      <c r="M290" s="5">
        <v>0.42170335078946397</v>
      </c>
      <c r="N290" s="12">
        <v>0.97543846153846148</v>
      </c>
      <c r="O290" s="5">
        <v>140</v>
      </c>
      <c r="P290" s="5">
        <v>79.239999999999995</v>
      </c>
      <c r="Q290" s="5">
        <v>77.69</v>
      </c>
      <c r="R290" s="12">
        <v>1.99510876560689E-2</v>
      </c>
      <c r="S290" s="6">
        <f>+P290*365/12</f>
        <v>2410.2166666666667</v>
      </c>
      <c r="T290" s="6">
        <f>+Q290*30.4166666666667</f>
        <v>2363.0708333333359</v>
      </c>
      <c r="U290" s="5">
        <v>6.2480000000000002</v>
      </c>
      <c r="V290" s="5">
        <v>10.407999999999999</v>
      </c>
      <c r="W290" s="5">
        <v>0</v>
      </c>
      <c r="X290" s="5">
        <v>4.16</v>
      </c>
      <c r="Y290" s="5">
        <v>8.5969999999999995</v>
      </c>
      <c r="Z290" s="5">
        <v>0</v>
      </c>
      <c r="AA290" s="5">
        <v>23.094999999999999</v>
      </c>
      <c r="AB290" s="5">
        <v>13.848000000000001</v>
      </c>
      <c r="AC290" s="5">
        <v>0.65</v>
      </c>
      <c r="AD290" s="5">
        <v>0</v>
      </c>
      <c r="AE290" s="5">
        <v>27.193000000000001</v>
      </c>
      <c r="AF290" s="5">
        <v>28.405000000000001</v>
      </c>
      <c r="AG290" s="5">
        <v>0</v>
      </c>
      <c r="AH290" s="5">
        <v>1.212</v>
      </c>
      <c r="AI290" s="7">
        <v>0.90036838890020177</v>
      </c>
      <c r="AJ290">
        <f>+O290*P290</f>
        <v>11093.599999999999</v>
      </c>
      <c r="AK290" s="8" t="s">
        <v>2068</v>
      </c>
    </row>
    <row r="291" spans="1:37" x14ac:dyDescent="0.35">
      <c r="A291" s="8">
        <v>331103</v>
      </c>
      <c r="B291" s="8">
        <v>25409</v>
      </c>
      <c r="C291" s="8" t="s">
        <v>1103</v>
      </c>
      <c r="D291" s="8" t="s">
        <v>1104</v>
      </c>
      <c r="E291" s="8" t="s">
        <v>1102</v>
      </c>
      <c r="F291" s="8" t="s">
        <v>925</v>
      </c>
      <c r="G291" s="8" t="s">
        <v>34</v>
      </c>
      <c r="H291" s="8" t="s">
        <v>82</v>
      </c>
      <c r="I291" s="8">
        <v>9.6110000000000024</v>
      </c>
      <c r="J291" s="8">
        <v>13.779999999999996</v>
      </c>
      <c r="K291" s="8">
        <v>1.397</v>
      </c>
      <c r="L291" s="8">
        <v>58.73</v>
      </c>
      <c r="M291" s="8">
        <v>0.42206708666780179</v>
      </c>
      <c r="N291" s="11">
        <v>0.97499722222222207</v>
      </c>
      <c r="O291" s="8">
        <v>60</v>
      </c>
      <c r="P291" s="8">
        <v>99.79</v>
      </c>
      <c r="Q291" s="8">
        <v>97.83</v>
      </c>
      <c r="R291" s="11">
        <v>2.0034754165388913E-2</v>
      </c>
      <c r="S291" s="9">
        <f>+P291*365/12</f>
        <v>3035.2791666666672</v>
      </c>
      <c r="T291" s="9">
        <f>+Q291*30.4166666666667</f>
        <v>2975.6625000000031</v>
      </c>
      <c r="U291" s="8">
        <v>1.86</v>
      </c>
      <c r="V291" s="8">
        <v>1.381</v>
      </c>
      <c r="W291" s="8">
        <v>0.47899999999999998</v>
      </c>
      <c r="X291" s="8">
        <v>0</v>
      </c>
      <c r="Y291" s="8">
        <v>1.6319999999999999</v>
      </c>
      <c r="Z291" s="8">
        <v>2</v>
      </c>
      <c r="AA291" s="8">
        <v>7.8029999999999999</v>
      </c>
      <c r="AB291" s="8">
        <v>7.8369999999999997</v>
      </c>
      <c r="AC291" s="8">
        <v>0</v>
      </c>
      <c r="AD291" s="8">
        <v>0</v>
      </c>
      <c r="AE291" s="8">
        <v>8.7360000000000007</v>
      </c>
      <c r="AF291" s="8">
        <v>12.805</v>
      </c>
      <c r="AG291" s="8">
        <v>0</v>
      </c>
      <c r="AH291" s="8">
        <v>4.069</v>
      </c>
      <c r="AI291" s="10">
        <v>0.73838402687068483</v>
      </c>
      <c r="AJ291">
        <f>+O291*P291</f>
        <v>5987.4000000000005</v>
      </c>
      <c r="AK291" s="8" t="s">
        <v>2064</v>
      </c>
    </row>
    <row r="292" spans="1:37" x14ac:dyDescent="0.35">
      <c r="A292" s="5">
        <v>521106</v>
      </c>
      <c r="B292" s="5">
        <v>3865</v>
      </c>
      <c r="C292" s="5" t="s">
        <v>1775</v>
      </c>
      <c r="D292" s="5" t="s">
        <v>1776</v>
      </c>
      <c r="E292" s="5" t="s">
        <v>1772</v>
      </c>
      <c r="F292" s="5" t="s">
        <v>1647</v>
      </c>
      <c r="G292" s="5" t="s">
        <v>41</v>
      </c>
      <c r="H292" s="5" t="s">
        <v>42</v>
      </c>
      <c r="I292" s="5">
        <v>20.341999999999995</v>
      </c>
      <c r="J292" s="5">
        <v>18.390000000000008</v>
      </c>
      <c r="K292" s="5">
        <v>5.6299999999999981</v>
      </c>
      <c r="L292" s="5">
        <v>105.057</v>
      </c>
      <c r="M292" s="5">
        <v>0.42226600797662217</v>
      </c>
      <c r="N292" s="12">
        <v>0.9663704128440368</v>
      </c>
      <c r="O292" s="5">
        <v>106</v>
      </c>
      <c r="P292" s="5">
        <v>69.36</v>
      </c>
      <c r="Q292" s="5">
        <v>68</v>
      </c>
      <c r="R292" s="12">
        <v>2.0000000000000018E-2</v>
      </c>
      <c r="S292" s="6">
        <f>+P292*365/12</f>
        <v>2109.7000000000003</v>
      </c>
      <c r="T292" s="6">
        <f>+Q292*30.4166666666667</f>
        <v>2068.3333333333358</v>
      </c>
      <c r="U292" s="5">
        <v>4.9139999999999997</v>
      </c>
      <c r="V292" s="5">
        <v>4.9349999999999996</v>
      </c>
      <c r="W292" s="5">
        <v>0</v>
      </c>
      <c r="X292" s="5">
        <v>2.1000000000000001E-2</v>
      </c>
      <c r="Y292" s="5">
        <v>6.8220000000000001</v>
      </c>
      <c r="Z292" s="5">
        <v>4</v>
      </c>
      <c r="AA292" s="5">
        <v>14.374000000000001</v>
      </c>
      <c r="AB292" s="5">
        <v>11.952999999999999</v>
      </c>
      <c r="AC292" s="5">
        <v>0</v>
      </c>
      <c r="AD292" s="5">
        <v>0</v>
      </c>
      <c r="AE292" s="5">
        <v>18.832999999999998</v>
      </c>
      <c r="AF292" s="5">
        <v>18.463999999999999</v>
      </c>
      <c r="AG292" s="5">
        <v>0.36899999999999999</v>
      </c>
      <c r="AH292" s="5">
        <v>0</v>
      </c>
      <c r="AI292" s="7">
        <v>0.88351507718559197</v>
      </c>
      <c r="AJ292">
        <f>+O292*P292</f>
        <v>7352.16</v>
      </c>
      <c r="AK292" s="8" t="s">
        <v>2067</v>
      </c>
    </row>
    <row r="293" spans="1:37" x14ac:dyDescent="0.35">
      <c r="A293" s="8">
        <v>237103</v>
      </c>
      <c r="B293" s="8">
        <v>3851</v>
      </c>
      <c r="C293" s="8" t="s">
        <v>736</v>
      </c>
      <c r="D293" s="8" t="s">
        <v>737</v>
      </c>
      <c r="E293" s="8" t="s">
        <v>738</v>
      </c>
      <c r="F293" s="8" t="s">
        <v>541</v>
      </c>
      <c r="G293" s="8" t="s">
        <v>41</v>
      </c>
      <c r="H293" s="8" t="s">
        <v>42</v>
      </c>
      <c r="I293" s="8">
        <v>15.940999999999997</v>
      </c>
      <c r="J293" s="8">
        <v>31.983000000000001</v>
      </c>
      <c r="K293" s="8">
        <v>5.4039999999999981</v>
      </c>
      <c r="L293" s="8">
        <v>126.256</v>
      </c>
      <c r="M293" s="8">
        <v>0.42237992649854261</v>
      </c>
      <c r="N293" s="11">
        <v>0.85585585585585588</v>
      </c>
      <c r="O293" s="8">
        <v>138</v>
      </c>
      <c r="P293" s="8">
        <v>79.16</v>
      </c>
      <c r="Q293" s="8">
        <v>79.22</v>
      </c>
      <c r="R293" s="11">
        <v>-7.5738449886397774E-4</v>
      </c>
      <c r="S293" s="9">
        <f>+P293*365/12</f>
        <v>2407.7833333333333</v>
      </c>
      <c r="T293" s="9">
        <f>+Q293*30.4166666666667</f>
        <v>2409.6083333333358</v>
      </c>
      <c r="U293" s="8">
        <v>3.8260000000000001</v>
      </c>
      <c r="V293" s="8">
        <v>4.3419999999999996</v>
      </c>
      <c r="W293" s="8">
        <v>0</v>
      </c>
      <c r="X293" s="8">
        <v>0.51600000000000001</v>
      </c>
      <c r="Y293" s="8">
        <v>8.3170000000000002</v>
      </c>
      <c r="Z293" s="8">
        <v>1</v>
      </c>
      <c r="AA293" s="8">
        <v>13.541</v>
      </c>
      <c r="AB293" s="8">
        <v>6.5149999999999997</v>
      </c>
      <c r="AC293" s="8">
        <v>0</v>
      </c>
      <c r="AD293" s="8">
        <v>0</v>
      </c>
      <c r="AE293" s="8">
        <v>16.001000000000001</v>
      </c>
      <c r="AF293" s="8">
        <v>25.507999999999999</v>
      </c>
      <c r="AG293" s="8">
        <v>0</v>
      </c>
      <c r="AH293" s="8">
        <v>9.5069999999999997</v>
      </c>
      <c r="AI293" s="10">
        <v>0.60243885378535289</v>
      </c>
      <c r="AJ293">
        <f>+O293*P293</f>
        <v>10924.08</v>
      </c>
      <c r="AK293" s="8" t="s">
        <v>2062</v>
      </c>
    </row>
    <row r="294" spans="1:37" x14ac:dyDescent="0.35">
      <c r="A294" s="8">
        <v>230103</v>
      </c>
      <c r="B294" s="8">
        <v>27152</v>
      </c>
      <c r="C294" s="8" t="s">
        <v>704</v>
      </c>
      <c r="D294" s="8" t="s">
        <v>705</v>
      </c>
      <c r="E294" s="8" t="s">
        <v>703</v>
      </c>
      <c r="F294" s="8" t="s">
        <v>541</v>
      </c>
      <c r="G294" s="8" t="s">
        <v>34</v>
      </c>
      <c r="H294" s="8" t="s">
        <v>706</v>
      </c>
      <c r="I294" s="8">
        <v>7.2099999999999964</v>
      </c>
      <c r="J294" s="8">
        <v>13.154999999999999</v>
      </c>
      <c r="K294" s="8">
        <v>3.0080000000000005</v>
      </c>
      <c r="L294" s="8">
        <v>55.326000000000001</v>
      </c>
      <c r="M294" s="8">
        <v>0.42245960307992614</v>
      </c>
      <c r="N294" s="11">
        <v>0.99255595238095229</v>
      </c>
      <c r="O294" s="8">
        <v>56</v>
      </c>
      <c r="P294" s="8">
        <v>92.84</v>
      </c>
      <c r="Q294" s="8">
        <v>91.02</v>
      </c>
      <c r="R294" s="11">
        <v>1.9995605361459168E-2</v>
      </c>
      <c r="S294" s="6">
        <f>+P294*365/12</f>
        <v>2823.8833333333332</v>
      </c>
      <c r="T294" s="6">
        <f>+Q294*30.4166666666667</f>
        <v>2768.5250000000028</v>
      </c>
      <c r="U294" s="8">
        <v>2.1890000000000001</v>
      </c>
      <c r="V294" s="8">
        <v>2.468</v>
      </c>
      <c r="W294" s="8">
        <v>0</v>
      </c>
      <c r="X294" s="8">
        <v>0.27900000000000003</v>
      </c>
      <c r="Y294" s="8">
        <v>1.506</v>
      </c>
      <c r="Z294" s="8">
        <v>0</v>
      </c>
      <c r="AA294" s="8">
        <v>8.0169999999999995</v>
      </c>
      <c r="AB294" s="8">
        <v>5.6909999999999998</v>
      </c>
      <c r="AC294" s="8">
        <v>0.82</v>
      </c>
      <c r="AD294" s="8">
        <v>0</v>
      </c>
      <c r="AE294" s="8">
        <v>9.4420000000000002</v>
      </c>
      <c r="AF294" s="8">
        <v>12.462</v>
      </c>
      <c r="AG294" s="8">
        <v>0</v>
      </c>
      <c r="AH294" s="8">
        <v>3.02</v>
      </c>
      <c r="AI294" s="10">
        <v>0.85431316232544319</v>
      </c>
      <c r="AJ294">
        <f>+O294*P294</f>
        <v>5199.04</v>
      </c>
      <c r="AK294" s="18" t="s">
        <v>2067</v>
      </c>
    </row>
    <row r="295" spans="1:37" x14ac:dyDescent="0.35">
      <c r="A295" s="8">
        <v>176101</v>
      </c>
      <c r="B295" s="8">
        <v>3611</v>
      </c>
      <c r="C295" s="8" t="s">
        <v>525</v>
      </c>
      <c r="D295" s="8" t="s">
        <v>526</v>
      </c>
      <c r="E295" s="8" t="s">
        <v>527</v>
      </c>
      <c r="F295" s="8" t="s">
        <v>33</v>
      </c>
      <c r="G295" s="8" t="s">
        <v>34</v>
      </c>
      <c r="H295" s="8" t="s">
        <v>79</v>
      </c>
      <c r="I295" s="8">
        <v>18.739999999999991</v>
      </c>
      <c r="J295" s="8">
        <v>24.740000000000013</v>
      </c>
      <c r="K295" s="8">
        <v>5.57</v>
      </c>
      <c r="L295" s="8">
        <v>116.023</v>
      </c>
      <c r="M295" s="8">
        <v>0.42276100428363345</v>
      </c>
      <c r="N295" s="11">
        <v>0.97013611111111109</v>
      </c>
      <c r="O295" s="8">
        <v>110</v>
      </c>
      <c r="P295" s="8">
        <v>82.09</v>
      </c>
      <c r="Q295" s="8">
        <v>80.48</v>
      </c>
      <c r="R295" s="11">
        <v>2.000497017892644E-2</v>
      </c>
      <c r="S295" s="6">
        <f>+P295*365/12</f>
        <v>2496.9041666666667</v>
      </c>
      <c r="T295" s="6">
        <f>+Q295*30.4166666666667</f>
        <v>2447.9333333333361</v>
      </c>
      <c r="U295" s="8">
        <v>4.8440000000000003</v>
      </c>
      <c r="V295" s="8">
        <v>5.5640000000000001</v>
      </c>
      <c r="W295" s="8">
        <v>0</v>
      </c>
      <c r="X295" s="8">
        <v>0.72</v>
      </c>
      <c r="Y295" s="8">
        <v>6.3079999999999998</v>
      </c>
      <c r="Z295" s="8">
        <v>1</v>
      </c>
      <c r="AA295" s="8">
        <v>16.468</v>
      </c>
      <c r="AB295" s="8">
        <v>11.427</v>
      </c>
      <c r="AC295" s="8">
        <v>0</v>
      </c>
      <c r="AD295" s="8">
        <v>0</v>
      </c>
      <c r="AE295" s="8">
        <v>19.905999999999999</v>
      </c>
      <c r="AF295" s="8">
        <v>22.876999999999999</v>
      </c>
      <c r="AG295" s="8">
        <v>0</v>
      </c>
      <c r="AH295" s="8">
        <v>2.9710000000000001</v>
      </c>
      <c r="AI295" s="10">
        <v>0.87645200733645812</v>
      </c>
      <c r="AJ295">
        <f>+O295*P295</f>
        <v>9029.9</v>
      </c>
      <c r="AK295" s="8" t="s">
        <v>2067</v>
      </c>
    </row>
    <row r="296" spans="1:37" x14ac:dyDescent="0.35">
      <c r="A296" s="8">
        <v>103112</v>
      </c>
      <c r="B296" s="8">
        <v>200777</v>
      </c>
      <c r="C296" s="8" t="s">
        <v>105</v>
      </c>
      <c r="D296" s="8" t="s">
        <v>106</v>
      </c>
      <c r="E296" s="8" t="s">
        <v>96</v>
      </c>
      <c r="F296" s="8" t="s">
        <v>33</v>
      </c>
      <c r="G296" s="8" t="s">
        <v>52</v>
      </c>
      <c r="H296" s="8" t="s">
        <v>42</v>
      </c>
      <c r="I296" s="8">
        <v>17.611999999999991</v>
      </c>
      <c r="J296" s="8">
        <v>46.30100000000008</v>
      </c>
      <c r="K296" s="8">
        <v>9.3049999999999962</v>
      </c>
      <c r="L296" s="8">
        <v>173.02400000000006</v>
      </c>
      <c r="M296" s="8">
        <v>0.42316672831514723</v>
      </c>
      <c r="N296" s="11">
        <v>0.91139561403508784</v>
      </c>
      <c r="O296" s="8">
        <v>179</v>
      </c>
      <c r="P296" s="8">
        <v>81.459999999999994</v>
      </c>
      <c r="Q296" s="8">
        <v>79.86</v>
      </c>
      <c r="R296" s="11">
        <v>2.0035061357375428E-2</v>
      </c>
      <c r="S296" s="9">
        <f>+P296*365/12</f>
        <v>2477.7416666666663</v>
      </c>
      <c r="T296" s="9">
        <f>+Q296*30.4166666666667</f>
        <v>2429.0750000000025</v>
      </c>
      <c r="U296" s="8">
        <v>6.4420000000000002</v>
      </c>
      <c r="V296" s="8">
        <v>8.8040000000000003</v>
      </c>
      <c r="W296" s="8">
        <v>0</v>
      </c>
      <c r="X296" s="8">
        <v>2.3620000000000001</v>
      </c>
      <c r="Y296" s="8">
        <v>7.8019999999999996</v>
      </c>
      <c r="Z296" s="8">
        <v>0</v>
      </c>
      <c r="AA296" s="8">
        <v>22.879000000000001</v>
      </c>
      <c r="AB296" s="8">
        <v>9.76</v>
      </c>
      <c r="AC296" s="8">
        <v>5.3170000000000002</v>
      </c>
      <c r="AD296" s="8">
        <v>0</v>
      </c>
      <c r="AE296" s="8">
        <v>27.946999999999999</v>
      </c>
      <c r="AF296" s="8">
        <v>45.421999999999997</v>
      </c>
      <c r="AG296" s="8">
        <v>0</v>
      </c>
      <c r="AH296" s="8">
        <v>17.475000000000001</v>
      </c>
      <c r="AI296" s="10">
        <v>0.75820952930429342</v>
      </c>
      <c r="AJ296">
        <f>+O296*P296</f>
        <v>14581.339999999998</v>
      </c>
      <c r="AK296" s="18" t="s">
        <v>2065</v>
      </c>
    </row>
    <row r="297" spans="1:37" x14ac:dyDescent="0.35">
      <c r="A297" s="8">
        <v>525102</v>
      </c>
      <c r="B297" s="8">
        <v>3550</v>
      </c>
      <c r="C297" s="8" t="s">
        <v>1798</v>
      </c>
      <c r="D297" s="8" t="s">
        <v>1799</v>
      </c>
      <c r="E297" s="8" t="s">
        <v>1800</v>
      </c>
      <c r="F297" s="8" t="s">
        <v>1647</v>
      </c>
      <c r="G297" s="8" t="s">
        <v>52</v>
      </c>
      <c r="H297" s="8" t="s">
        <v>42</v>
      </c>
      <c r="I297" s="8">
        <v>18.131999999999991</v>
      </c>
      <c r="J297" s="8">
        <v>31.690999999999974</v>
      </c>
      <c r="K297" s="8">
        <v>9.379999999999999</v>
      </c>
      <c r="L297" s="8">
        <v>139.80600000000001</v>
      </c>
      <c r="M297" s="8">
        <v>0.42346537344606067</v>
      </c>
      <c r="N297" s="11">
        <v>0.97376864801864804</v>
      </c>
      <c r="O297" s="8">
        <v>128</v>
      </c>
      <c r="P297" s="8">
        <v>88.65</v>
      </c>
      <c r="Q297" s="8">
        <v>86.93</v>
      </c>
      <c r="R297" s="11">
        <v>1.9786034740595815E-2</v>
      </c>
      <c r="S297" s="9">
        <f>+P297*365/12</f>
        <v>2696.4375000000005</v>
      </c>
      <c r="T297" s="9">
        <f>+Q297*30.4166666666667</f>
        <v>2644.1208333333366</v>
      </c>
      <c r="U297" s="8">
        <v>6.7480000000000002</v>
      </c>
      <c r="V297" s="8">
        <v>8.8759999999999994</v>
      </c>
      <c r="W297" s="8">
        <v>0</v>
      </c>
      <c r="X297" s="8">
        <v>2.1280000000000001</v>
      </c>
      <c r="Y297" s="8">
        <v>7.0419999999999998</v>
      </c>
      <c r="Z297" s="8">
        <v>0</v>
      </c>
      <c r="AA297" s="8">
        <v>19.957000000000001</v>
      </c>
      <c r="AB297" s="8">
        <v>11.077</v>
      </c>
      <c r="AC297" s="8">
        <v>1.8380000000000001</v>
      </c>
      <c r="AD297" s="8">
        <v>0</v>
      </c>
      <c r="AE297" s="8">
        <v>26.154</v>
      </c>
      <c r="AF297" s="8">
        <v>30.943000000000001</v>
      </c>
      <c r="AG297" s="8">
        <v>0</v>
      </c>
      <c r="AH297" s="8">
        <v>4.7889999999999997</v>
      </c>
      <c r="AI297" s="10">
        <v>0.93511532657900409</v>
      </c>
      <c r="AJ297">
        <f>+O297*P297</f>
        <v>11347.2</v>
      </c>
      <c r="AK297" s="18" t="s">
        <v>2068</v>
      </c>
    </row>
    <row r="298" spans="1:37" x14ac:dyDescent="0.35">
      <c r="A298" s="5">
        <v>418109</v>
      </c>
      <c r="B298" s="5">
        <v>17867</v>
      </c>
      <c r="C298" s="5" t="s">
        <v>1377</v>
      </c>
      <c r="D298" s="5" t="s">
        <v>1378</v>
      </c>
      <c r="E298" s="5" t="s">
        <v>1370</v>
      </c>
      <c r="F298" s="5" t="s">
        <v>535</v>
      </c>
      <c r="G298" s="5" t="s">
        <v>41</v>
      </c>
      <c r="H298" s="5" t="s">
        <v>42</v>
      </c>
      <c r="I298" s="5">
        <v>10.052</v>
      </c>
      <c r="J298" s="5">
        <v>22.771000000000004</v>
      </c>
      <c r="K298" s="5">
        <v>4.6390000000000002</v>
      </c>
      <c r="L298" s="5">
        <v>88.433999999999997</v>
      </c>
      <c r="M298" s="5">
        <v>0.42361535156161673</v>
      </c>
      <c r="N298" s="12">
        <v>0.93245701754385968</v>
      </c>
      <c r="O298" s="5">
        <v>73</v>
      </c>
      <c r="P298" s="5">
        <v>74.22</v>
      </c>
      <c r="Q298" s="5">
        <v>72.760000000000005</v>
      </c>
      <c r="R298" s="12">
        <v>2.0065970313358994E-2</v>
      </c>
      <c r="S298" s="6">
        <f>+P298*365/12</f>
        <v>2257.5250000000001</v>
      </c>
      <c r="T298" s="6">
        <f>+Q298*30.4166666666667</f>
        <v>2213.1166666666691</v>
      </c>
      <c r="U298" s="5">
        <v>3.55</v>
      </c>
      <c r="V298" s="5">
        <v>4.1369999999999996</v>
      </c>
      <c r="W298" s="5">
        <v>0</v>
      </c>
      <c r="X298" s="5">
        <v>0.58699999999999997</v>
      </c>
      <c r="Y298" s="5">
        <v>5.7910000000000004</v>
      </c>
      <c r="Z298" s="5">
        <v>0</v>
      </c>
      <c r="AA298" s="5">
        <v>12.099</v>
      </c>
      <c r="AB298" s="5">
        <v>4.2569999999999997</v>
      </c>
      <c r="AC298" s="5">
        <v>2.0510000000000002</v>
      </c>
      <c r="AD298" s="5">
        <v>0</v>
      </c>
      <c r="AE298" s="5">
        <v>14.643000000000001</v>
      </c>
      <c r="AF298" s="5">
        <v>20.806999999999999</v>
      </c>
      <c r="AG298" s="5">
        <v>0</v>
      </c>
      <c r="AH298" s="5">
        <v>6.1639999999999997</v>
      </c>
      <c r="AI298" s="7">
        <v>0.83405797101449275</v>
      </c>
      <c r="AJ298">
        <f>+O298*P298</f>
        <v>5418.0599999999995</v>
      </c>
      <c r="AK298" s="8" t="s">
        <v>2066</v>
      </c>
    </row>
    <row r="299" spans="1:37" x14ac:dyDescent="0.35">
      <c r="A299" s="5">
        <v>417111</v>
      </c>
      <c r="B299" s="5">
        <v>3752</v>
      </c>
      <c r="C299" s="5" t="s">
        <v>1314</v>
      </c>
      <c r="D299" s="5" t="s">
        <v>392</v>
      </c>
      <c r="E299" s="5" t="s">
        <v>1315</v>
      </c>
      <c r="F299" s="5" t="s">
        <v>535</v>
      </c>
      <c r="G299" s="5" t="s">
        <v>41</v>
      </c>
      <c r="H299" s="5" t="s">
        <v>42</v>
      </c>
      <c r="I299" s="5">
        <v>25.197000000000006</v>
      </c>
      <c r="J299" s="5">
        <v>36.478000000000016</v>
      </c>
      <c r="K299" s="5">
        <v>7.0319999999999983</v>
      </c>
      <c r="L299" s="5">
        <v>162.14800000000002</v>
      </c>
      <c r="M299" s="5">
        <v>0.42373017243505939</v>
      </c>
      <c r="N299" s="12">
        <v>0.99591293456032737</v>
      </c>
      <c r="O299" s="5">
        <v>146</v>
      </c>
      <c r="P299" s="5">
        <v>66.37</v>
      </c>
      <c r="Q299" s="5">
        <v>65.069999999999993</v>
      </c>
      <c r="R299" s="12">
        <v>1.997848470877539E-2</v>
      </c>
      <c r="S299" s="6">
        <f>+P299*365/12</f>
        <v>2018.7541666666668</v>
      </c>
      <c r="T299" s="6">
        <f>+Q299*30.4166666666667</f>
        <v>1979.2125000000019</v>
      </c>
      <c r="U299" s="5">
        <v>6.9779999999999998</v>
      </c>
      <c r="V299" s="5">
        <v>7.0229999999999997</v>
      </c>
      <c r="W299" s="5">
        <v>0</v>
      </c>
      <c r="X299" s="5">
        <v>4.4999999999999998E-2</v>
      </c>
      <c r="Y299" s="5">
        <v>14.218</v>
      </c>
      <c r="Z299" s="5">
        <v>2</v>
      </c>
      <c r="AA299" s="5">
        <v>20.806000000000001</v>
      </c>
      <c r="AB299" s="5">
        <v>8.2349999999999994</v>
      </c>
      <c r="AC299" s="5">
        <v>0</v>
      </c>
      <c r="AD299" s="5">
        <v>0</v>
      </c>
      <c r="AE299" s="5">
        <v>26.896000000000001</v>
      </c>
      <c r="AF299" s="5">
        <v>30.274999999999999</v>
      </c>
      <c r="AG299" s="5">
        <v>0</v>
      </c>
      <c r="AH299" s="5">
        <v>3.379</v>
      </c>
      <c r="AI299" s="7">
        <v>0.81747994770502808</v>
      </c>
      <c r="AJ299">
        <f>+O299*P299</f>
        <v>9690.02</v>
      </c>
      <c r="AK299" s="8" t="s">
        <v>2066</v>
      </c>
    </row>
    <row r="300" spans="1:37" x14ac:dyDescent="0.35">
      <c r="A300" s="8">
        <v>121104</v>
      </c>
      <c r="B300" s="8">
        <v>7468</v>
      </c>
      <c r="C300" s="8" t="s">
        <v>210</v>
      </c>
      <c r="D300" s="8" t="s">
        <v>211</v>
      </c>
      <c r="E300" s="8" t="s">
        <v>209</v>
      </c>
      <c r="F300" s="8" t="s">
        <v>33</v>
      </c>
      <c r="G300" s="8" t="s">
        <v>34</v>
      </c>
      <c r="H300" s="8"/>
      <c r="I300" s="8">
        <v>9.676999999999996</v>
      </c>
      <c r="J300" s="8">
        <v>18.500999999999998</v>
      </c>
      <c r="K300" s="8">
        <v>4.2530000000000001</v>
      </c>
      <c r="L300" s="8">
        <v>76.499000000000009</v>
      </c>
      <c r="M300" s="8">
        <v>0.42394018222460417</v>
      </c>
      <c r="N300" s="11">
        <v>0.94444845679012357</v>
      </c>
      <c r="O300" s="8">
        <v>81</v>
      </c>
      <c r="P300" s="8">
        <v>94.57</v>
      </c>
      <c r="Q300" s="8">
        <v>94.57</v>
      </c>
      <c r="R300" s="11">
        <v>0</v>
      </c>
      <c r="S300" s="6">
        <f>+P300*365/12</f>
        <v>2876.5041666666662</v>
      </c>
      <c r="T300" s="6">
        <f>+Q300*30.4166666666667</f>
        <v>2876.5041666666698</v>
      </c>
      <c r="U300" s="8">
        <v>2.379</v>
      </c>
      <c r="V300" s="8">
        <v>3.387</v>
      </c>
      <c r="W300" s="8">
        <v>0</v>
      </c>
      <c r="X300" s="8">
        <v>1.008</v>
      </c>
      <c r="Y300" s="8">
        <v>6.3869999999999996</v>
      </c>
      <c r="Z300" s="8">
        <v>0</v>
      </c>
      <c r="AA300" s="8">
        <v>8.9809999999999999</v>
      </c>
      <c r="AB300" s="8">
        <v>2.7890000000000001</v>
      </c>
      <c r="AC300" s="8">
        <v>0</v>
      </c>
      <c r="AD300" s="8">
        <v>0</v>
      </c>
      <c r="AE300" s="8">
        <v>10.709</v>
      </c>
      <c r="AF300" s="8">
        <v>15.79</v>
      </c>
      <c r="AG300" s="8">
        <v>0</v>
      </c>
      <c r="AH300" s="8">
        <v>5.0810000000000004</v>
      </c>
      <c r="AI300" s="10">
        <v>0.64794785473819927</v>
      </c>
      <c r="AJ300">
        <f>+O300*P300</f>
        <v>7660.1699999999992</v>
      </c>
      <c r="AK300" s="18" t="s">
        <v>2062</v>
      </c>
    </row>
    <row r="301" spans="1:37" x14ac:dyDescent="0.35">
      <c r="A301" s="8">
        <v>138107</v>
      </c>
      <c r="B301" s="8">
        <v>18959</v>
      </c>
      <c r="C301" s="8" t="s">
        <v>309</v>
      </c>
      <c r="D301" s="8" t="s">
        <v>310</v>
      </c>
      <c r="E301" s="8" t="s">
        <v>308</v>
      </c>
      <c r="F301" s="8" t="s">
        <v>33</v>
      </c>
      <c r="G301" s="8" t="s">
        <v>34</v>
      </c>
      <c r="H301" s="8" t="s">
        <v>35</v>
      </c>
      <c r="I301" s="8">
        <v>15.058000000000003</v>
      </c>
      <c r="J301" s="8">
        <v>22.526999999999987</v>
      </c>
      <c r="K301" s="8">
        <v>3.7770000000000006</v>
      </c>
      <c r="L301" s="8">
        <v>97.295999999999992</v>
      </c>
      <c r="M301" s="8">
        <v>0.42511511264594637</v>
      </c>
      <c r="N301" s="11">
        <v>0.99404795918367339</v>
      </c>
      <c r="O301" s="8">
        <v>88</v>
      </c>
      <c r="P301" s="8">
        <v>81.91</v>
      </c>
      <c r="Q301" s="8">
        <v>80.3</v>
      </c>
      <c r="R301" s="11">
        <v>2.0049813200498035E-2</v>
      </c>
      <c r="S301" s="6">
        <f>+P301*365/12</f>
        <v>2491.4291666666663</v>
      </c>
      <c r="T301" s="6">
        <f>+Q301*30.4166666666667</f>
        <v>2442.4583333333358</v>
      </c>
      <c r="U301" s="8">
        <v>3.6549999999999998</v>
      </c>
      <c r="V301" s="8">
        <v>3.274</v>
      </c>
      <c r="W301" s="8">
        <v>0.38100000000000001</v>
      </c>
      <c r="X301" s="8">
        <v>0</v>
      </c>
      <c r="Y301" s="8">
        <v>4.577</v>
      </c>
      <c r="Z301" s="8">
        <v>1</v>
      </c>
      <c r="AA301" s="8">
        <v>13.804</v>
      </c>
      <c r="AB301" s="8">
        <v>10.471</v>
      </c>
      <c r="AC301" s="8">
        <v>0</v>
      </c>
      <c r="AD301" s="8">
        <v>0</v>
      </c>
      <c r="AE301" s="8">
        <v>16.315999999999999</v>
      </c>
      <c r="AF301" s="8">
        <v>19.477</v>
      </c>
      <c r="AG301" s="8">
        <v>0</v>
      </c>
      <c r="AH301" s="8">
        <v>3.161</v>
      </c>
      <c r="AI301" s="10">
        <v>0.81415256384985779</v>
      </c>
      <c r="AJ301">
        <f>+O301*P301</f>
        <v>7208.08</v>
      </c>
      <c r="AK301" s="8" t="s">
        <v>2066</v>
      </c>
    </row>
    <row r="302" spans="1:37" x14ac:dyDescent="0.35">
      <c r="A302" s="8">
        <v>414101</v>
      </c>
      <c r="B302" s="8">
        <v>3751</v>
      </c>
      <c r="C302" s="8" t="s">
        <v>1279</v>
      </c>
      <c r="D302" s="8" t="s">
        <v>1280</v>
      </c>
      <c r="E302" s="8" t="s">
        <v>1281</v>
      </c>
      <c r="F302" s="8" t="s">
        <v>535</v>
      </c>
      <c r="G302" s="8" t="s">
        <v>41</v>
      </c>
      <c r="H302" s="8" t="s">
        <v>42</v>
      </c>
      <c r="I302" s="8">
        <v>12.798000000000007</v>
      </c>
      <c r="J302" s="8">
        <v>26.39900000000004</v>
      </c>
      <c r="K302" s="8">
        <v>5.6449999999999996</v>
      </c>
      <c r="L302" s="8">
        <v>105.45400000000001</v>
      </c>
      <c r="M302" s="8">
        <v>0.42522806152445652</v>
      </c>
      <c r="N302" s="11">
        <v>0.96942064220183521</v>
      </c>
      <c r="O302" s="8">
        <v>81</v>
      </c>
      <c r="P302" s="8">
        <v>65.41</v>
      </c>
      <c r="Q302" s="8">
        <v>64.13</v>
      </c>
      <c r="R302" s="11">
        <v>1.995945735225324E-2</v>
      </c>
      <c r="S302" s="9">
        <f>+P302*365/12</f>
        <v>1989.5541666666666</v>
      </c>
      <c r="T302" s="9">
        <f>+Q302*30.4166666666667</f>
        <v>1950.6208333333352</v>
      </c>
      <c r="U302" s="8">
        <v>4.1689999999999996</v>
      </c>
      <c r="V302" s="8">
        <v>5.6429999999999998</v>
      </c>
      <c r="W302" s="8">
        <v>0</v>
      </c>
      <c r="X302" s="8">
        <v>1.474</v>
      </c>
      <c r="Y302" s="8">
        <v>3.9180000000000001</v>
      </c>
      <c r="Z302" s="8">
        <v>0</v>
      </c>
      <c r="AA302" s="8">
        <v>15.009</v>
      </c>
      <c r="AB302" s="8">
        <v>8.8740000000000006</v>
      </c>
      <c r="AC302" s="8">
        <v>2.2170000000000001</v>
      </c>
      <c r="AD302" s="8">
        <v>0</v>
      </c>
      <c r="AE302" s="8">
        <v>17.559999999999999</v>
      </c>
      <c r="AF302" s="8">
        <v>23.117999999999999</v>
      </c>
      <c r="AG302" s="8">
        <v>0</v>
      </c>
      <c r="AH302" s="8">
        <v>5.5579999999999998</v>
      </c>
      <c r="AI302" s="10">
        <v>0.85275375512061902</v>
      </c>
      <c r="AJ302">
        <f>+O302*P302</f>
        <v>5298.21</v>
      </c>
      <c r="AK302" s="8" t="s">
        <v>2067</v>
      </c>
    </row>
    <row r="303" spans="1:37" x14ac:dyDescent="0.35">
      <c r="A303" s="8">
        <v>418103</v>
      </c>
      <c r="B303" s="8">
        <v>3765</v>
      </c>
      <c r="C303" s="8" t="s">
        <v>1371</v>
      </c>
      <c r="D303" s="8" t="s">
        <v>1372</v>
      </c>
      <c r="E303" s="8" t="s">
        <v>1370</v>
      </c>
      <c r="F303" s="8" t="s">
        <v>535</v>
      </c>
      <c r="G303" s="8" t="s">
        <v>34</v>
      </c>
      <c r="H303" s="8"/>
      <c r="I303" s="8">
        <v>11.351999999999997</v>
      </c>
      <c r="J303" s="8">
        <v>18.773999999999997</v>
      </c>
      <c r="K303" s="8">
        <v>2.6769999999999996</v>
      </c>
      <c r="L303" s="8">
        <v>77.125999999999991</v>
      </c>
      <c r="M303" s="8">
        <v>0.42531701371781244</v>
      </c>
      <c r="N303" s="11">
        <v>0.9967931623931624</v>
      </c>
      <c r="O303" s="8">
        <v>65</v>
      </c>
      <c r="P303" s="8">
        <v>80.11</v>
      </c>
      <c r="Q303" s="8">
        <v>78.94</v>
      </c>
      <c r="R303" s="11">
        <v>1.4821383329110649E-2</v>
      </c>
      <c r="S303" s="9">
        <f>+P303*365/12</f>
        <v>2436.6791666666668</v>
      </c>
      <c r="T303" s="9">
        <f>+Q303*30.4166666666667</f>
        <v>2401.0916666666694</v>
      </c>
      <c r="U303" s="8">
        <v>2.5289999999999999</v>
      </c>
      <c r="V303" s="8">
        <v>2.6749999999999998</v>
      </c>
      <c r="W303" s="8">
        <v>0</v>
      </c>
      <c r="X303" s="8">
        <v>0.14599999999999999</v>
      </c>
      <c r="Y303" s="8">
        <v>1.4530000000000001</v>
      </c>
      <c r="Z303" s="8">
        <v>1</v>
      </c>
      <c r="AA303" s="8">
        <v>10.180999999999999</v>
      </c>
      <c r="AB303" s="8">
        <v>9.8930000000000007</v>
      </c>
      <c r="AC303" s="8">
        <v>0</v>
      </c>
      <c r="AD303" s="8">
        <v>0</v>
      </c>
      <c r="AE303" s="8">
        <v>11.564</v>
      </c>
      <c r="AF303" s="8">
        <v>15.881</v>
      </c>
      <c r="AG303" s="8">
        <v>0</v>
      </c>
      <c r="AH303" s="8">
        <v>4.3170000000000002</v>
      </c>
      <c r="AI303" s="10">
        <v>0.75020425562146986</v>
      </c>
      <c r="AJ303">
        <f>+O303*P303</f>
        <v>5207.1499999999996</v>
      </c>
      <c r="AK303" s="18" t="s">
        <v>2065</v>
      </c>
    </row>
    <row r="304" spans="1:37" x14ac:dyDescent="0.35">
      <c r="A304" s="5">
        <v>303102</v>
      </c>
      <c r="B304" s="5">
        <v>3241</v>
      </c>
      <c r="C304" s="5" t="s">
        <v>932</v>
      </c>
      <c r="D304" s="5" t="s">
        <v>933</v>
      </c>
      <c r="E304" s="5" t="s">
        <v>931</v>
      </c>
      <c r="F304" s="5" t="s">
        <v>925</v>
      </c>
      <c r="G304" s="5" t="s">
        <v>34</v>
      </c>
      <c r="H304" s="5" t="s">
        <v>202</v>
      </c>
      <c r="I304" s="5">
        <v>12.395999999999997</v>
      </c>
      <c r="J304" s="5">
        <v>15.503000000000004</v>
      </c>
      <c r="K304" s="5">
        <v>3.6880000000000002</v>
      </c>
      <c r="L304" s="5">
        <v>74.230999999999995</v>
      </c>
      <c r="M304" s="5">
        <v>0.42552302946208459</v>
      </c>
      <c r="N304" s="12">
        <v>0.97794103440790181</v>
      </c>
      <c r="O304" s="5">
        <v>85</v>
      </c>
      <c r="P304" s="5">
        <v>74.45</v>
      </c>
      <c r="Q304" s="5">
        <v>67.69</v>
      </c>
      <c r="R304" s="12">
        <v>9.9867040921849615E-2</v>
      </c>
      <c r="S304" s="6">
        <f>+P304*365/12</f>
        <v>2264.5208333333335</v>
      </c>
      <c r="T304" s="6">
        <f>+Q304*30.4166666666667</f>
        <v>2058.904166666669</v>
      </c>
      <c r="U304" s="5">
        <v>2.6539999999999999</v>
      </c>
      <c r="V304" s="5">
        <v>3.6859999999999999</v>
      </c>
      <c r="W304" s="5">
        <v>0</v>
      </c>
      <c r="X304" s="5">
        <v>1.032</v>
      </c>
      <c r="Y304" s="5">
        <v>2.1520000000000001</v>
      </c>
      <c r="Z304" s="5">
        <v>1</v>
      </c>
      <c r="AA304" s="5">
        <v>10.039999999999999</v>
      </c>
      <c r="AB304" s="5">
        <v>9.2469999999999999</v>
      </c>
      <c r="AC304" s="5">
        <v>0</v>
      </c>
      <c r="AD304" s="5">
        <v>0</v>
      </c>
      <c r="AE304" s="5">
        <v>12.004</v>
      </c>
      <c r="AF304" s="5">
        <v>13.997999999999999</v>
      </c>
      <c r="AG304" s="5">
        <v>0</v>
      </c>
      <c r="AH304" s="5">
        <v>1.994</v>
      </c>
      <c r="AI304" s="7">
        <v>0.75813833321030488</v>
      </c>
      <c r="AJ304">
        <f>+O304*P304</f>
        <v>6328.25</v>
      </c>
      <c r="AK304" s="8" t="s">
        <v>2065</v>
      </c>
    </row>
    <row r="305" spans="1:37" x14ac:dyDescent="0.35">
      <c r="A305" s="5">
        <v>243102</v>
      </c>
      <c r="B305" s="5">
        <v>24980</v>
      </c>
      <c r="C305" s="5" t="s">
        <v>784</v>
      </c>
      <c r="D305" s="5" t="s">
        <v>785</v>
      </c>
      <c r="E305" s="5" t="s">
        <v>783</v>
      </c>
      <c r="F305" s="5" t="s">
        <v>541</v>
      </c>
      <c r="G305" s="5" t="s">
        <v>34</v>
      </c>
      <c r="H305" s="5"/>
      <c r="I305" s="5">
        <v>10.109</v>
      </c>
      <c r="J305" s="5">
        <v>13.882999999999997</v>
      </c>
      <c r="K305" s="5">
        <v>2.5960000000000005</v>
      </c>
      <c r="L305" s="5">
        <v>62.384</v>
      </c>
      <c r="M305" s="5">
        <v>0.42619902539112586</v>
      </c>
      <c r="N305" s="12">
        <v>0.94570050505050507</v>
      </c>
      <c r="O305" s="5">
        <v>60</v>
      </c>
      <c r="P305" s="5">
        <v>71.66</v>
      </c>
      <c r="Q305" s="5">
        <v>70.25</v>
      </c>
      <c r="R305" s="12">
        <v>2.0071174377224166E-2</v>
      </c>
      <c r="S305" s="6">
        <f>+P305*365/12</f>
        <v>2179.6583333333333</v>
      </c>
      <c r="T305" s="6">
        <f>+Q305*30.4166666666667</f>
        <v>2136.7708333333358</v>
      </c>
      <c r="U305" s="5">
        <v>2.407</v>
      </c>
      <c r="V305" s="5">
        <v>2.5950000000000002</v>
      </c>
      <c r="W305" s="5">
        <v>0</v>
      </c>
      <c r="X305" s="5">
        <v>0.188</v>
      </c>
      <c r="Y305" s="5">
        <v>6.1369999999999996</v>
      </c>
      <c r="Z305" s="5">
        <v>0</v>
      </c>
      <c r="AA305" s="5">
        <v>9.3019999999999996</v>
      </c>
      <c r="AB305" s="5">
        <v>3.4729999999999999</v>
      </c>
      <c r="AC305" s="5">
        <v>0</v>
      </c>
      <c r="AD305" s="5">
        <v>0</v>
      </c>
      <c r="AE305" s="5">
        <v>10.728</v>
      </c>
      <c r="AF305" s="5">
        <v>13.875999999999999</v>
      </c>
      <c r="AG305" s="5">
        <v>0</v>
      </c>
      <c r="AH305" s="5">
        <v>3.1480000000000001</v>
      </c>
      <c r="AI305" s="7">
        <v>0.87299077733860342</v>
      </c>
      <c r="AJ305">
        <f>+O305*P305</f>
        <v>4299.5999999999995</v>
      </c>
      <c r="AK305" s="8" t="s">
        <v>2067</v>
      </c>
    </row>
    <row r="306" spans="1:37" x14ac:dyDescent="0.35">
      <c r="A306" s="8">
        <v>405101</v>
      </c>
      <c r="B306" s="8">
        <v>3283</v>
      </c>
      <c r="C306" s="8" t="s">
        <v>1209</v>
      </c>
      <c r="D306" s="8" t="s">
        <v>1210</v>
      </c>
      <c r="E306" s="8" t="s">
        <v>1211</v>
      </c>
      <c r="F306" s="8" t="s">
        <v>535</v>
      </c>
      <c r="G306" s="8" t="s">
        <v>52</v>
      </c>
      <c r="H306" s="8" t="s">
        <v>42</v>
      </c>
      <c r="I306" s="8">
        <v>14.857999999999999</v>
      </c>
      <c r="J306" s="8">
        <v>36.607000000000014</v>
      </c>
      <c r="K306" s="8">
        <v>6.4149999999999991</v>
      </c>
      <c r="L306" s="8">
        <v>135.56699999999998</v>
      </c>
      <c r="M306" s="8">
        <v>0.42694756098460551</v>
      </c>
      <c r="N306" s="11">
        <v>0.87150887096774188</v>
      </c>
      <c r="O306" s="8">
        <v>148</v>
      </c>
      <c r="P306" s="8">
        <v>67.989999999999995</v>
      </c>
      <c r="Q306" s="8">
        <v>66.66</v>
      </c>
      <c r="R306" s="11">
        <v>1.9951995199519956E-2</v>
      </c>
      <c r="S306" s="9">
        <f>+P306*365/12</f>
        <v>2068.0291666666667</v>
      </c>
      <c r="T306" s="9">
        <f>+Q306*30.4166666666667</f>
        <v>2027.5750000000021</v>
      </c>
      <c r="U306" s="8">
        <v>5.63</v>
      </c>
      <c r="V306" s="8">
        <v>6.4020000000000001</v>
      </c>
      <c r="W306" s="8">
        <v>0</v>
      </c>
      <c r="X306" s="8">
        <v>0.77200000000000002</v>
      </c>
      <c r="Y306" s="8">
        <v>5.2759999999999998</v>
      </c>
      <c r="Z306" s="8">
        <v>0</v>
      </c>
      <c r="AA306" s="8">
        <v>15.423</v>
      </c>
      <c r="AB306" s="8">
        <v>9.0380000000000003</v>
      </c>
      <c r="AC306" s="8">
        <v>1.109</v>
      </c>
      <c r="AD306" s="8">
        <v>0</v>
      </c>
      <c r="AE306" s="8">
        <v>20.553000000000001</v>
      </c>
      <c r="AF306" s="8">
        <v>32.878</v>
      </c>
      <c r="AG306" s="8">
        <v>0</v>
      </c>
      <c r="AH306" s="8">
        <v>12.324999999999999</v>
      </c>
      <c r="AI306" s="10">
        <v>0.76323994013967411</v>
      </c>
      <c r="AJ306">
        <f>+O306*P306</f>
        <v>10062.519999999999</v>
      </c>
      <c r="AK306" s="8" t="s">
        <v>2065</v>
      </c>
    </row>
    <row r="307" spans="1:37" x14ac:dyDescent="0.35">
      <c r="A307" s="8">
        <v>521103</v>
      </c>
      <c r="B307" s="8">
        <v>3856</v>
      </c>
      <c r="C307" s="8" t="s">
        <v>1767</v>
      </c>
      <c r="D307" s="8" t="s">
        <v>1768</v>
      </c>
      <c r="E307" s="8" t="s">
        <v>1769</v>
      </c>
      <c r="F307" s="8" t="s">
        <v>1647</v>
      </c>
      <c r="G307" s="8" t="s">
        <v>41</v>
      </c>
      <c r="H307" s="8" t="s">
        <v>42</v>
      </c>
      <c r="I307" s="8">
        <v>20.428999999999998</v>
      </c>
      <c r="J307" s="8">
        <v>22.187999999999988</v>
      </c>
      <c r="K307" s="8">
        <v>11.864000000000001</v>
      </c>
      <c r="L307" s="8">
        <v>127.56</v>
      </c>
      <c r="M307" s="8">
        <v>0.42710097209156472</v>
      </c>
      <c r="N307" s="11">
        <v>0.99224741602067201</v>
      </c>
      <c r="O307" s="8">
        <v>119</v>
      </c>
      <c r="P307" s="8">
        <v>77.680000000000007</v>
      </c>
      <c r="Q307" s="8">
        <v>76.180000000000007</v>
      </c>
      <c r="R307" s="11">
        <v>1.9690207403517901E-2</v>
      </c>
      <c r="S307" s="9">
        <f>+P307*365/12</f>
        <v>2362.7666666666669</v>
      </c>
      <c r="T307" s="9">
        <f>+Q307*30.4166666666667</f>
        <v>2317.1416666666696</v>
      </c>
      <c r="U307" s="8">
        <v>5.4459999999999997</v>
      </c>
      <c r="V307" s="8">
        <v>10.52</v>
      </c>
      <c r="W307" s="8">
        <v>0</v>
      </c>
      <c r="X307" s="8">
        <v>5.0739999999999998</v>
      </c>
      <c r="Y307" s="8">
        <v>6.7309999999999999</v>
      </c>
      <c r="Z307" s="8">
        <v>1</v>
      </c>
      <c r="AA307" s="8">
        <v>18.962</v>
      </c>
      <c r="AB307" s="8">
        <v>13.683999999999999</v>
      </c>
      <c r="AC307" s="8">
        <v>0</v>
      </c>
      <c r="AD307" s="8">
        <v>0</v>
      </c>
      <c r="AE307" s="8">
        <v>22.65</v>
      </c>
      <c r="AF307" s="8">
        <v>21.055</v>
      </c>
      <c r="AG307" s="8">
        <v>1.595</v>
      </c>
      <c r="AH307" s="8">
        <v>0</v>
      </c>
      <c r="AI307" s="10">
        <v>0.90776157995631046</v>
      </c>
      <c r="AJ307">
        <f>+O307*P307</f>
        <v>9243.92</v>
      </c>
      <c r="AK307" s="18" t="s">
        <v>2068</v>
      </c>
    </row>
    <row r="308" spans="1:37" x14ac:dyDescent="0.35">
      <c r="A308" s="8">
        <v>519101</v>
      </c>
      <c r="B308" s="8">
        <v>3510</v>
      </c>
      <c r="C308" s="8" t="s">
        <v>1757</v>
      </c>
      <c r="D308" s="8" t="s">
        <v>1758</v>
      </c>
      <c r="E308" s="8" t="s">
        <v>1759</v>
      </c>
      <c r="F308" s="8" t="s">
        <v>1647</v>
      </c>
      <c r="G308" s="8" t="s">
        <v>41</v>
      </c>
      <c r="H308" s="8" t="s">
        <v>42</v>
      </c>
      <c r="I308" s="8">
        <v>12.979000000000001</v>
      </c>
      <c r="J308" s="8">
        <v>20.781000000000013</v>
      </c>
      <c r="K308" s="8">
        <v>5.4740000000000002</v>
      </c>
      <c r="L308" s="8">
        <v>91.83499999999998</v>
      </c>
      <c r="M308" s="8">
        <v>0.42722273642946607</v>
      </c>
      <c r="N308" s="11">
        <v>0.97280263157894731</v>
      </c>
      <c r="O308" s="8">
        <v>92</v>
      </c>
      <c r="P308" s="8">
        <v>71.760000000000005</v>
      </c>
      <c r="Q308" s="8">
        <v>70.349999999999994</v>
      </c>
      <c r="R308" s="11">
        <v>2.0042643923241066E-2</v>
      </c>
      <c r="S308" s="9">
        <f>+P308*365/12</f>
        <v>2182.7000000000003</v>
      </c>
      <c r="T308" s="9">
        <f>+Q308*30.4166666666667</f>
        <v>2139.8125000000023</v>
      </c>
      <c r="U308" s="8">
        <v>3.89</v>
      </c>
      <c r="V308" s="8">
        <v>4.367</v>
      </c>
      <c r="W308" s="8">
        <v>0</v>
      </c>
      <c r="X308" s="8">
        <v>0.47699999999999998</v>
      </c>
      <c r="Y308" s="8">
        <v>6.0709999999999997</v>
      </c>
      <c r="Z308" s="8">
        <v>0</v>
      </c>
      <c r="AA308" s="8">
        <v>14.166</v>
      </c>
      <c r="AB308" s="8">
        <v>6.77</v>
      </c>
      <c r="AC308" s="8">
        <v>1.325</v>
      </c>
      <c r="AD308" s="8">
        <v>0</v>
      </c>
      <c r="AE308" s="8">
        <v>16.966999999999999</v>
      </c>
      <c r="AF308" s="8">
        <v>20.155999999999999</v>
      </c>
      <c r="AG308" s="8">
        <v>0</v>
      </c>
      <c r="AH308" s="8">
        <v>3.1890000000000001</v>
      </c>
      <c r="AI308" s="10">
        <v>0.90686680787058349</v>
      </c>
      <c r="AJ308">
        <f>+O308*P308</f>
        <v>6601.92</v>
      </c>
      <c r="AK308" s="8" t="s">
        <v>2068</v>
      </c>
    </row>
    <row r="309" spans="1:37" x14ac:dyDescent="0.35">
      <c r="A309" s="8">
        <v>541102</v>
      </c>
      <c r="B309" s="8">
        <v>3785</v>
      </c>
      <c r="C309" s="8" t="s">
        <v>1909</v>
      </c>
      <c r="D309" s="8" t="s">
        <v>1910</v>
      </c>
      <c r="E309" s="8" t="s">
        <v>1908</v>
      </c>
      <c r="F309" s="8" t="s">
        <v>1647</v>
      </c>
      <c r="G309" s="8" t="s">
        <v>41</v>
      </c>
      <c r="H309" s="8" t="s">
        <v>42</v>
      </c>
      <c r="I309" s="8">
        <v>21.864999999999988</v>
      </c>
      <c r="J309" s="8">
        <v>31.454000000000008</v>
      </c>
      <c r="K309" s="8">
        <v>6.7300000000000013</v>
      </c>
      <c r="L309" s="8">
        <v>140.542</v>
      </c>
      <c r="M309" s="8">
        <v>0.4272672937627186</v>
      </c>
      <c r="N309" s="11">
        <v>0.96005273972602734</v>
      </c>
      <c r="O309" s="8">
        <v>128</v>
      </c>
      <c r="P309" s="8">
        <v>75.349999999999994</v>
      </c>
      <c r="Q309" s="8">
        <v>73.88</v>
      </c>
      <c r="R309" s="11">
        <v>1.9897130481862479E-2</v>
      </c>
      <c r="S309" s="6">
        <f>+P309*365/12</f>
        <v>2291.895833333333</v>
      </c>
      <c r="T309" s="6">
        <f>+Q309*30.4166666666667</f>
        <v>2247.1833333333357</v>
      </c>
      <c r="U309" s="8">
        <v>5.851</v>
      </c>
      <c r="V309" s="8">
        <v>6.726</v>
      </c>
      <c r="W309" s="8">
        <v>0</v>
      </c>
      <c r="X309" s="8">
        <v>0.875</v>
      </c>
      <c r="Y309" s="8">
        <v>4.24</v>
      </c>
      <c r="Z309" s="8">
        <v>1</v>
      </c>
      <c r="AA309" s="8">
        <v>20.309999999999999</v>
      </c>
      <c r="AB309" s="8">
        <v>17.105</v>
      </c>
      <c r="AC309" s="8">
        <v>0</v>
      </c>
      <c r="AD309" s="8">
        <v>0</v>
      </c>
      <c r="AE309" s="8">
        <v>24.175000000000001</v>
      </c>
      <c r="AF309" s="8">
        <v>30.207000000000001</v>
      </c>
      <c r="AG309" s="8">
        <v>0</v>
      </c>
      <c r="AH309" s="8">
        <v>6.032</v>
      </c>
      <c r="AI309" s="10">
        <v>0.89632436053083264</v>
      </c>
      <c r="AJ309">
        <f>+O309*P309</f>
        <v>9644.7999999999993</v>
      </c>
      <c r="AK309" s="8" t="s">
        <v>2067</v>
      </c>
    </row>
    <row r="310" spans="1:37" x14ac:dyDescent="0.35">
      <c r="A310" s="8">
        <v>464101</v>
      </c>
      <c r="B310" s="8">
        <v>3762</v>
      </c>
      <c r="C310" s="8" t="s">
        <v>1638</v>
      </c>
      <c r="D310" s="8" t="s">
        <v>1639</v>
      </c>
      <c r="E310" s="8" t="s">
        <v>1640</v>
      </c>
      <c r="F310" s="8" t="s">
        <v>535</v>
      </c>
      <c r="G310" s="8" t="s">
        <v>41</v>
      </c>
      <c r="H310" s="8" t="s">
        <v>42</v>
      </c>
      <c r="I310" s="8">
        <v>15.984999999999996</v>
      </c>
      <c r="J310" s="8">
        <v>25.95099999999999</v>
      </c>
      <c r="K310" s="8">
        <v>6.8019999999999987</v>
      </c>
      <c r="L310" s="8">
        <v>113.94500000000001</v>
      </c>
      <c r="M310" s="8">
        <v>0.42773267804642573</v>
      </c>
      <c r="N310" s="11">
        <v>0.96963644067796606</v>
      </c>
      <c r="O310" s="8">
        <v>104</v>
      </c>
      <c r="P310" s="8">
        <v>66.47</v>
      </c>
      <c r="Q310" s="8">
        <v>65.17</v>
      </c>
      <c r="R310" s="11">
        <v>1.9947828755562336E-2</v>
      </c>
      <c r="S310" s="9">
        <f>+P310*365/12</f>
        <v>2021.7958333333333</v>
      </c>
      <c r="T310" s="9">
        <f>+Q310*30.4166666666667</f>
        <v>1982.2541666666689</v>
      </c>
      <c r="U310" s="8">
        <v>5.3109999999999999</v>
      </c>
      <c r="V310" s="8">
        <v>5.0309999999999997</v>
      </c>
      <c r="W310" s="8">
        <v>0.28000000000000003</v>
      </c>
      <c r="X310" s="8">
        <v>0</v>
      </c>
      <c r="Y310" s="8">
        <v>4.2149999999999999</v>
      </c>
      <c r="Z310" s="8">
        <v>1</v>
      </c>
      <c r="AA310" s="8">
        <v>14.22</v>
      </c>
      <c r="AB310" s="8">
        <v>11.351000000000001</v>
      </c>
      <c r="AC310" s="8">
        <v>0</v>
      </c>
      <c r="AD310" s="8">
        <v>0</v>
      </c>
      <c r="AE310" s="8">
        <v>19.149999999999999</v>
      </c>
      <c r="AF310" s="8">
        <v>22.844000000000001</v>
      </c>
      <c r="AG310" s="8">
        <v>0</v>
      </c>
      <c r="AH310" s="8">
        <v>3.694</v>
      </c>
      <c r="AI310" s="10">
        <v>0.83766623990802913</v>
      </c>
      <c r="AJ310">
        <f>+O310*P310</f>
        <v>6912.88</v>
      </c>
      <c r="AK310" s="8" t="s">
        <v>2066</v>
      </c>
    </row>
    <row r="311" spans="1:37" x14ac:dyDescent="0.35">
      <c r="A311" s="5">
        <v>209102</v>
      </c>
      <c r="B311" s="5">
        <v>14972</v>
      </c>
      <c r="C311" s="5" t="s">
        <v>579</v>
      </c>
      <c r="D311" s="5" t="s">
        <v>580</v>
      </c>
      <c r="E311" s="5" t="s">
        <v>581</v>
      </c>
      <c r="F311" s="5" t="s">
        <v>541</v>
      </c>
      <c r="G311" s="5" t="s">
        <v>41</v>
      </c>
      <c r="H311" s="5" t="s">
        <v>42</v>
      </c>
      <c r="I311" s="5">
        <v>10.635000000000002</v>
      </c>
      <c r="J311" s="5">
        <v>21.533000000000012</v>
      </c>
      <c r="K311" s="5">
        <v>4.0090000000000003</v>
      </c>
      <c r="L311" s="5">
        <v>84.521000000000001</v>
      </c>
      <c r="M311" s="5">
        <v>0.42802380473491813</v>
      </c>
      <c r="N311" s="12">
        <v>0.95555648148148165</v>
      </c>
      <c r="O311" s="5">
        <v>87</v>
      </c>
      <c r="P311" s="5">
        <v>86.92</v>
      </c>
      <c r="Q311" s="5">
        <v>85.22</v>
      </c>
      <c r="R311" s="12">
        <v>1.9948368927481752E-2</v>
      </c>
      <c r="S311" s="6">
        <f>+P311*365/12</f>
        <v>2643.8166666666666</v>
      </c>
      <c r="T311" s="6">
        <f>+Q311*30.4166666666667</f>
        <v>2592.1083333333363</v>
      </c>
      <c r="U311" s="5">
        <v>3.4</v>
      </c>
      <c r="V311" s="5">
        <v>3.504</v>
      </c>
      <c r="W311" s="5">
        <v>0</v>
      </c>
      <c r="X311" s="5">
        <v>0.104</v>
      </c>
      <c r="Y311" s="5">
        <v>4.0350000000000001</v>
      </c>
      <c r="Z311" s="5">
        <v>0</v>
      </c>
      <c r="AA311" s="5">
        <v>12.215999999999999</v>
      </c>
      <c r="AB311" s="5">
        <v>6.3330000000000002</v>
      </c>
      <c r="AC311" s="5">
        <v>1.8480000000000001</v>
      </c>
      <c r="AD311" s="5">
        <v>0</v>
      </c>
      <c r="AE311" s="5">
        <v>14.385</v>
      </c>
      <c r="AF311" s="5">
        <v>20.024000000000001</v>
      </c>
      <c r="AG311" s="5">
        <v>0</v>
      </c>
      <c r="AH311" s="5">
        <v>5.6390000000000002</v>
      </c>
      <c r="AI311" s="7">
        <v>0.88325428675665818</v>
      </c>
      <c r="AJ311">
        <f>+O311*P311</f>
        <v>7562.04</v>
      </c>
      <c r="AK311" s="8" t="s">
        <v>2067</v>
      </c>
    </row>
    <row r="312" spans="1:37" x14ac:dyDescent="0.35">
      <c r="A312" s="5">
        <v>530101</v>
      </c>
      <c r="B312" s="5">
        <v>3375</v>
      </c>
      <c r="C312" s="5" t="s">
        <v>1848</v>
      </c>
      <c r="D312" s="5" t="s">
        <v>1849</v>
      </c>
      <c r="E312" s="5" t="s">
        <v>1850</v>
      </c>
      <c r="F312" s="5" t="s">
        <v>1647</v>
      </c>
      <c r="G312" s="5" t="s">
        <v>41</v>
      </c>
      <c r="H312" s="5" t="s">
        <v>42</v>
      </c>
      <c r="I312" s="5">
        <v>20.051000000000002</v>
      </c>
      <c r="J312" s="5">
        <v>43.919999999999995</v>
      </c>
      <c r="K312" s="5">
        <v>8.0429999999999993</v>
      </c>
      <c r="L312" s="5">
        <v>168.2</v>
      </c>
      <c r="M312" s="5">
        <v>0.4281450653983353</v>
      </c>
      <c r="N312" s="12">
        <v>0.96495833333333325</v>
      </c>
      <c r="O312" s="5">
        <v>162</v>
      </c>
      <c r="P312" s="5">
        <v>60.84</v>
      </c>
      <c r="Q312" s="5">
        <v>61.31</v>
      </c>
      <c r="R312" s="12">
        <v>-7.6659598760397962E-3</v>
      </c>
      <c r="S312" s="6">
        <f>+P312*365/12</f>
        <v>1850.5500000000002</v>
      </c>
      <c r="T312" s="6">
        <f>+Q312*30.4166666666667</f>
        <v>1864.8458333333353</v>
      </c>
      <c r="U312" s="5">
        <v>6.9870000000000001</v>
      </c>
      <c r="V312" s="5">
        <v>8.016</v>
      </c>
      <c r="W312" s="5">
        <v>0</v>
      </c>
      <c r="X312" s="5">
        <v>1.0289999999999999</v>
      </c>
      <c r="Y312" s="5">
        <v>7.6520000000000001</v>
      </c>
      <c r="Z312" s="5">
        <v>0</v>
      </c>
      <c r="AA312" s="5">
        <v>23.472999999999999</v>
      </c>
      <c r="AB312" s="5">
        <v>11.077999999999999</v>
      </c>
      <c r="AC312" s="5">
        <v>4.7430000000000003</v>
      </c>
      <c r="AD312" s="5">
        <v>0</v>
      </c>
      <c r="AE312" s="5">
        <v>28.369</v>
      </c>
      <c r="AF312" s="5">
        <v>41.073999999999998</v>
      </c>
      <c r="AG312" s="5">
        <v>0</v>
      </c>
      <c r="AH312" s="5">
        <v>12.705</v>
      </c>
      <c r="AI312" s="7">
        <v>0.8802082450100901</v>
      </c>
      <c r="AJ312">
        <f>+O312*P312</f>
        <v>9856.08</v>
      </c>
      <c r="AK312" s="8" t="s">
        <v>2067</v>
      </c>
    </row>
    <row r="313" spans="1:37" x14ac:dyDescent="0.35">
      <c r="A313" s="5">
        <v>525101</v>
      </c>
      <c r="B313" s="5">
        <v>3281</v>
      </c>
      <c r="C313" s="5" t="s">
        <v>1795</v>
      </c>
      <c r="D313" s="5" t="s">
        <v>1796</v>
      </c>
      <c r="E313" s="5" t="s">
        <v>1797</v>
      </c>
      <c r="F313" s="5" t="s">
        <v>1647</v>
      </c>
      <c r="G313" s="5" t="s">
        <v>52</v>
      </c>
      <c r="H313" s="5" t="s">
        <v>42</v>
      </c>
      <c r="I313" s="5">
        <v>19.754999999999999</v>
      </c>
      <c r="J313" s="5">
        <v>31.510999999999981</v>
      </c>
      <c r="K313" s="5">
        <v>12.426999999999996</v>
      </c>
      <c r="L313" s="5">
        <v>148.73399999999998</v>
      </c>
      <c r="M313" s="5">
        <v>0.42823429747065217</v>
      </c>
      <c r="N313" s="12">
        <v>0.96666182795698929</v>
      </c>
      <c r="O313" s="5">
        <v>150</v>
      </c>
      <c r="P313" s="5">
        <v>71.88</v>
      </c>
      <c r="Q313" s="5">
        <v>70.47</v>
      </c>
      <c r="R313" s="12">
        <v>2.0008514261387722E-2</v>
      </c>
      <c r="S313" s="6">
        <f>+P313*365/12</f>
        <v>2186.35</v>
      </c>
      <c r="T313" s="6">
        <f>+Q313*30.4166666666667</f>
        <v>2143.4625000000024</v>
      </c>
      <c r="U313" s="5">
        <v>7.2</v>
      </c>
      <c r="V313" s="5">
        <v>11.926</v>
      </c>
      <c r="W313" s="5">
        <v>0</v>
      </c>
      <c r="X313" s="5">
        <v>4.726</v>
      </c>
      <c r="Y313" s="5">
        <v>8.9930000000000003</v>
      </c>
      <c r="Z313" s="5">
        <v>0</v>
      </c>
      <c r="AA313" s="5">
        <v>21.530999999999999</v>
      </c>
      <c r="AB313" s="5">
        <v>10.757999999999999</v>
      </c>
      <c r="AC313" s="5">
        <v>1.78</v>
      </c>
      <c r="AD313" s="5">
        <v>0</v>
      </c>
      <c r="AE313" s="5">
        <v>27.86</v>
      </c>
      <c r="AF313" s="5">
        <v>30.523</v>
      </c>
      <c r="AG313" s="5">
        <v>0</v>
      </c>
      <c r="AH313" s="5">
        <v>2.6629999999999998</v>
      </c>
      <c r="AI313" s="7">
        <v>0.94429412098620602</v>
      </c>
      <c r="AJ313">
        <f>+O313*P313</f>
        <v>10782</v>
      </c>
      <c r="AK313" s="8" t="s">
        <v>2068</v>
      </c>
    </row>
    <row r="314" spans="1:37" x14ac:dyDescent="0.35">
      <c r="A314" s="5">
        <v>404104</v>
      </c>
      <c r="B314" s="5">
        <v>25419</v>
      </c>
      <c r="C314" s="5" t="s">
        <v>1207</v>
      </c>
      <c r="D314" s="5" t="s">
        <v>1208</v>
      </c>
      <c r="E314" s="5" t="s">
        <v>1206</v>
      </c>
      <c r="F314" s="5" t="s">
        <v>535</v>
      </c>
      <c r="G314" s="5" t="s">
        <v>52</v>
      </c>
      <c r="H314" s="5" t="s">
        <v>42</v>
      </c>
      <c r="I314" s="5">
        <v>17.533000000000005</v>
      </c>
      <c r="J314" s="5">
        <v>27.004999999999992</v>
      </c>
      <c r="K314" s="5">
        <v>6.0309999999999988</v>
      </c>
      <c r="L314" s="5">
        <v>118.01</v>
      </c>
      <c r="M314" s="5">
        <v>0.42851453266672312</v>
      </c>
      <c r="N314" s="12">
        <v>0.98472499999999996</v>
      </c>
      <c r="O314" s="5">
        <v>120</v>
      </c>
      <c r="P314" s="5">
        <v>69.89</v>
      </c>
      <c r="Q314" s="5">
        <v>68.52</v>
      </c>
      <c r="R314" s="12">
        <v>1.9994162288383022E-2</v>
      </c>
      <c r="S314" s="6">
        <f>+P314*365/12</f>
        <v>2125.8208333333332</v>
      </c>
      <c r="T314" s="6">
        <f>+Q314*30.4166666666667</f>
        <v>2084.1500000000024</v>
      </c>
      <c r="U314" s="5">
        <v>5.1820000000000004</v>
      </c>
      <c r="V314" s="5">
        <v>6.0229999999999997</v>
      </c>
      <c r="W314" s="5">
        <v>0</v>
      </c>
      <c r="X314" s="5">
        <v>0.84099999999999997</v>
      </c>
      <c r="Y314" s="5">
        <v>5.766</v>
      </c>
      <c r="Z314" s="5">
        <v>1</v>
      </c>
      <c r="AA314" s="5">
        <v>16.341999999999999</v>
      </c>
      <c r="AB314" s="5">
        <v>11.266</v>
      </c>
      <c r="AC314" s="5">
        <v>0</v>
      </c>
      <c r="AD314" s="5">
        <v>0</v>
      </c>
      <c r="AE314" s="5">
        <v>20.603000000000002</v>
      </c>
      <c r="AF314" s="5">
        <v>24.754999999999999</v>
      </c>
      <c r="AG314" s="5">
        <v>0</v>
      </c>
      <c r="AH314" s="5">
        <v>4.1520000000000001</v>
      </c>
      <c r="AI314" s="7">
        <v>0.87563263221432885</v>
      </c>
      <c r="AJ314">
        <f>+O314*P314</f>
        <v>8386.7999999999993</v>
      </c>
      <c r="AK314" s="8" t="s">
        <v>2067</v>
      </c>
    </row>
    <row r="315" spans="1:37" x14ac:dyDescent="0.35">
      <c r="A315" s="8">
        <v>102134</v>
      </c>
      <c r="B315" s="8">
        <v>6802</v>
      </c>
      <c r="C315" s="8" t="s">
        <v>70</v>
      </c>
      <c r="D315" s="8" t="s">
        <v>71</v>
      </c>
      <c r="E315" s="8" t="s">
        <v>72</v>
      </c>
      <c r="F315" s="8" t="s">
        <v>33</v>
      </c>
      <c r="G315" s="8" t="s">
        <v>52</v>
      </c>
      <c r="H315" s="8" t="s">
        <v>42</v>
      </c>
      <c r="I315" s="8">
        <v>10.834999999999997</v>
      </c>
      <c r="J315" s="8">
        <v>22.849000000000004</v>
      </c>
      <c r="K315" s="8">
        <v>4.9699999999999989</v>
      </c>
      <c r="L315" s="8">
        <v>90.111999999999981</v>
      </c>
      <c r="M315" s="8">
        <v>0.42895507812500006</v>
      </c>
      <c r="N315" s="11">
        <v>0.82045530303030301</v>
      </c>
      <c r="O315" s="8">
        <v>118</v>
      </c>
      <c r="P315" s="8">
        <v>84.05</v>
      </c>
      <c r="Q315" s="8">
        <v>82.41</v>
      </c>
      <c r="R315" s="11">
        <v>1.990049751243772E-2</v>
      </c>
      <c r="S315" s="6">
        <f>+P315*365/12</f>
        <v>2556.5208333333335</v>
      </c>
      <c r="T315" s="6">
        <f>+Q315*30.4166666666667</f>
        <v>2506.6375000000025</v>
      </c>
      <c r="U315" s="8">
        <v>3.5369999999999999</v>
      </c>
      <c r="V315" s="8">
        <v>4.968</v>
      </c>
      <c r="W315" s="8">
        <v>0</v>
      </c>
      <c r="X315" s="8">
        <v>1.431</v>
      </c>
      <c r="Y315" s="8">
        <v>4.7889999999999997</v>
      </c>
      <c r="Z315" s="8">
        <v>0</v>
      </c>
      <c r="AA315" s="8">
        <v>13.036</v>
      </c>
      <c r="AB315" s="8">
        <v>6.0190000000000001</v>
      </c>
      <c r="AC315" s="8">
        <v>2.2280000000000002</v>
      </c>
      <c r="AD315" s="8">
        <v>0</v>
      </c>
      <c r="AE315" s="8">
        <v>15.502000000000001</v>
      </c>
      <c r="AF315" s="8">
        <v>19.773</v>
      </c>
      <c r="AG315" s="8">
        <v>0</v>
      </c>
      <c r="AH315" s="8">
        <v>4.2709999999999999</v>
      </c>
      <c r="AI315" s="10">
        <v>0.84628931594883516</v>
      </c>
      <c r="AJ315">
        <f>+O315*P315</f>
        <v>9917.9</v>
      </c>
      <c r="AK315" s="8" t="s">
        <v>2066</v>
      </c>
    </row>
    <row r="316" spans="1:37" x14ac:dyDescent="0.35">
      <c r="A316" s="5">
        <v>508117</v>
      </c>
      <c r="B316" s="5">
        <v>3396</v>
      </c>
      <c r="C316" s="5" t="s">
        <v>1701</v>
      </c>
      <c r="D316" s="5" t="s">
        <v>1702</v>
      </c>
      <c r="E316" s="5" t="s">
        <v>1684</v>
      </c>
      <c r="F316" s="5" t="s">
        <v>1647</v>
      </c>
      <c r="G316" s="5" t="s">
        <v>41</v>
      </c>
      <c r="H316" s="5" t="s">
        <v>42</v>
      </c>
      <c r="I316" s="5">
        <v>33.217000000000048</v>
      </c>
      <c r="J316" s="5">
        <v>41.885000000000048</v>
      </c>
      <c r="K316" s="5">
        <v>10.411</v>
      </c>
      <c r="L316" s="5">
        <v>199.09300000000002</v>
      </c>
      <c r="M316" s="5">
        <v>0.42951284073272333</v>
      </c>
      <c r="N316" s="12">
        <v>0.97683231707317086</v>
      </c>
      <c r="O316" s="5">
        <v>181</v>
      </c>
      <c r="P316" s="5">
        <v>72.900000000000006</v>
      </c>
      <c r="Q316" s="5">
        <v>71.47</v>
      </c>
      <c r="R316" s="12">
        <v>2.0008395130824308E-2</v>
      </c>
      <c r="S316" s="6">
        <f>+P316*365/12</f>
        <v>2217.3750000000005</v>
      </c>
      <c r="T316" s="6">
        <f>+Q316*30.4166666666667</f>
        <v>2173.8791666666689</v>
      </c>
      <c r="U316" s="5">
        <v>8.3230000000000004</v>
      </c>
      <c r="V316" s="5">
        <v>9.8949999999999996</v>
      </c>
      <c r="W316" s="5">
        <v>0</v>
      </c>
      <c r="X316" s="5">
        <v>1.5720000000000001</v>
      </c>
      <c r="Y316" s="5">
        <v>11.693</v>
      </c>
      <c r="Z316" s="5">
        <v>4</v>
      </c>
      <c r="AA316" s="5">
        <v>28.007999999999999</v>
      </c>
      <c r="AB316" s="5">
        <v>19.946999999999999</v>
      </c>
      <c r="AC316" s="5">
        <v>0</v>
      </c>
      <c r="AD316" s="5">
        <v>0</v>
      </c>
      <c r="AE316" s="5">
        <v>34.168999999999997</v>
      </c>
      <c r="AF316" s="5">
        <v>39.924999999999997</v>
      </c>
      <c r="AG316" s="5">
        <v>0</v>
      </c>
      <c r="AH316" s="5">
        <v>5.7560000000000002</v>
      </c>
      <c r="AI316" s="7">
        <v>0.85858509642954151</v>
      </c>
      <c r="AJ316">
        <f>+O316*P316</f>
        <v>13194.900000000001</v>
      </c>
      <c r="AK316" s="8" t="s">
        <v>2067</v>
      </c>
    </row>
    <row r="317" spans="1:37" x14ac:dyDescent="0.35">
      <c r="A317" s="8">
        <v>308104</v>
      </c>
      <c r="B317" s="8">
        <v>26609</v>
      </c>
      <c r="C317" s="8" t="s">
        <v>968</v>
      </c>
      <c r="D317" s="8" t="s">
        <v>969</v>
      </c>
      <c r="E317" s="8" t="s">
        <v>965</v>
      </c>
      <c r="F317" s="8" t="s">
        <v>925</v>
      </c>
      <c r="G317" s="8" t="s">
        <v>34</v>
      </c>
      <c r="H317" s="8" t="s">
        <v>35</v>
      </c>
      <c r="I317" s="8">
        <v>6.5820000000000007</v>
      </c>
      <c r="J317" s="8">
        <v>9.7219999999999995</v>
      </c>
      <c r="K317" s="8">
        <v>1.5779999999999996</v>
      </c>
      <c r="L317" s="8">
        <v>41.626000000000005</v>
      </c>
      <c r="M317" s="8">
        <v>0.42958727718253015</v>
      </c>
      <c r="N317" s="11">
        <v>0.96124418604651163</v>
      </c>
      <c r="O317" s="8">
        <v>35</v>
      </c>
      <c r="P317" s="8">
        <v>89.61</v>
      </c>
      <c r="Q317" s="8">
        <v>87.96</v>
      </c>
      <c r="R317" s="11">
        <v>1.875852660300148E-2</v>
      </c>
      <c r="S317" s="9">
        <f>+P317*365/12</f>
        <v>2725.6375000000003</v>
      </c>
      <c r="T317" s="9">
        <f>+Q317*30.4166666666667</f>
        <v>2675.4500000000025</v>
      </c>
      <c r="U317" s="8">
        <v>1.4850000000000001</v>
      </c>
      <c r="V317" s="8">
        <v>1.5780000000000001</v>
      </c>
      <c r="W317" s="8">
        <v>0</v>
      </c>
      <c r="X317" s="8">
        <v>9.2999999999999999E-2</v>
      </c>
      <c r="Y317" s="8">
        <v>3.73</v>
      </c>
      <c r="Z317" s="8">
        <v>0</v>
      </c>
      <c r="AA317" s="8">
        <v>6.2889999999999997</v>
      </c>
      <c r="AB317" s="8">
        <v>2.847</v>
      </c>
      <c r="AC317" s="8">
        <v>0</v>
      </c>
      <c r="AD317" s="8">
        <v>0</v>
      </c>
      <c r="AE317" s="8">
        <v>6.8550000000000004</v>
      </c>
      <c r="AF317" s="8">
        <v>10.191000000000001</v>
      </c>
      <c r="AG317" s="8">
        <v>0</v>
      </c>
      <c r="AH317" s="8">
        <v>3.3359999999999999</v>
      </c>
      <c r="AI317" s="10">
        <v>0.88505565643009398</v>
      </c>
      <c r="AJ317">
        <f>+O317*P317</f>
        <v>3136.35</v>
      </c>
      <c r="AK317" s="8" t="s">
        <v>2067</v>
      </c>
    </row>
    <row r="318" spans="1:37" x14ac:dyDescent="0.35">
      <c r="A318" s="8">
        <v>463104</v>
      </c>
      <c r="B318" s="8">
        <v>13728</v>
      </c>
      <c r="C318" s="8" t="s">
        <v>1634</v>
      </c>
      <c r="D318" s="8" t="s">
        <v>1635</v>
      </c>
      <c r="E318" s="8" t="s">
        <v>1631</v>
      </c>
      <c r="F318" s="8" t="s">
        <v>535</v>
      </c>
      <c r="G318" s="8" t="s">
        <v>34</v>
      </c>
      <c r="H318" s="8" t="s">
        <v>35</v>
      </c>
      <c r="I318" s="8">
        <v>9.1180000000000003</v>
      </c>
      <c r="J318" s="8">
        <v>10.293000000000001</v>
      </c>
      <c r="K318" s="8">
        <v>1.8320000000000001</v>
      </c>
      <c r="L318" s="8">
        <v>49.393999999999998</v>
      </c>
      <c r="M318" s="8">
        <v>0.4300724784386768</v>
      </c>
      <c r="N318" s="11">
        <v>0.96732745098039219</v>
      </c>
      <c r="O318" s="8">
        <v>51</v>
      </c>
      <c r="P318" s="8">
        <v>80.97</v>
      </c>
      <c r="Q318" s="8">
        <v>74.09</v>
      </c>
      <c r="R318" s="11">
        <v>9.2860035092455107E-2</v>
      </c>
      <c r="S318" s="9">
        <f>+P318*365/12</f>
        <v>2462.8375000000001</v>
      </c>
      <c r="T318" s="9">
        <f>+Q318*30.4166666666667</f>
        <v>2253.5708333333359</v>
      </c>
      <c r="U318" s="8">
        <v>1.8740000000000001</v>
      </c>
      <c r="V318" s="8">
        <v>1.827</v>
      </c>
      <c r="W318" s="8">
        <v>4.7E-2</v>
      </c>
      <c r="X318" s="8">
        <v>0</v>
      </c>
      <c r="Y318" s="8">
        <v>3.9249999999999998</v>
      </c>
      <c r="Z318" s="8">
        <v>2</v>
      </c>
      <c r="AA318" s="8">
        <v>6.9969999999999999</v>
      </c>
      <c r="AB318" s="8">
        <v>5.1859999999999999</v>
      </c>
      <c r="AC318" s="8">
        <v>0</v>
      </c>
      <c r="AD318" s="8">
        <v>0</v>
      </c>
      <c r="AE318" s="8">
        <v>8.15</v>
      </c>
      <c r="AF318" s="8">
        <v>6.8650000000000002</v>
      </c>
      <c r="AG318" s="8">
        <v>1.2849999999999999</v>
      </c>
      <c r="AH318" s="8">
        <v>0</v>
      </c>
      <c r="AI318" s="10">
        <v>0.84796716401353378</v>
      </c>
      <c r="AJ318">
        <f>+O318*P318</f>
        <v>4129.47</v>
      </c>
      <c r="AK318" s="8" t="s">
        <v>2066</v>
      </c>
    </row>
    <row r="319" spans="1:37" x14ac:dyDescent="0.35">
      <c r="A319" s="8">
        <v>405105</v>
      </c>
      <c r="B319" s="8">
        <v>3648</v>
      </c>
      <c r="C319" s="8" t="s">
        <v>1218</v>
      </c>
      <c r="D319" s="8" t="s">
        <v>1219</v>
      </c>
      <c r="E319" s="8" t="s">
        <v>1211</v>
      </c>
      <c r="F319" s="8" t="s">
        <v>535</v>
      </c>
      <c r="G319" s="8" t="s">
        <v>52</v>
      </c>
      <c r="H319" s="8" t="s">
        <v>42</v>
      </c>
      <c r="I319" s="8">
        <v>4.6479999999999997</v>
      </c>
      <c r="J319" s="8">
        <v>9.1269999999999989</v>
      </c>
      <c r="K319" s="8">
        <v>2.0790000000000002</v>
      </c>
      <c r="L319" s="8">
        <v>36.859000000000002</v>
      </c>
      <c r="M319" s="8">
        <v>0.43012561382565989</v>
      </c>
      <c r="N319" s="11">
        <v>0.97368684210526302</v>
      </c>
      <c r="O319" s="8">
        <v>34</v>
      </c>
      <c r="P319" s="8">
        <v>65.239999999999995</v>
      </c>
      <c r="Q319" s="8">
        <v>63.97</v>
      </c>
      <c r="R319" s="11">
        <v>1.9853056120056278E-2</v>
      </c>
      <c r="S319" s="9">
        <f>+P319*365/12</f>
        <v>1984.3833333333332</v>
      </c>
      <c r="T319" s="9">
        <f>+Q319*30.4166666666667</f>
        <v>1945.7541666666687</v>
      </c>
      <c r="U319" s="8">
        <v>1.669</v>
      </c>
      <c r="V319" s="8">
        <v>2.0750000000000002</v>
      </c>
      <c r="W319" s="8">
        <v>0</v>
      </c>
      <c r="X319" s="8">
        <v>0.40600000000000003</v>
      </c>
      <c r="Y319" s="8">
        <v>1.494</v>
      </c>
      <c r="Z319" s="8">
        <v>0</v>
      </c>
      <c r="AA319" s="8">
        <v>4.5810000000000004</v>
      </c>
      <c r="AB319" s="8">
        <v>3.15</v>
      </c>
      <c r="AC319" s="8">
        <v>0</v>
      </c>
      <c r="AD319" s="8">
        <v>0</v>
      </c>
      <c r="AE319" s="8">
        <v>6.1269999999999998</v>
      </c>
      <c r="AF319" s="8">
        <v>7.8789999999999996</v>
      </c>
      <c r="AG319" s="8">
        <v>0</v>
      </c>
      <c r="AH319" s="8">
        <v>1.752</v>
      </c>
      <c r="AI319" s="10">
        <v>0.83355391202802642</v>
      </c>
      <c r="AJ319">
        <f>+O319*P319</f>
        <v>2218.16</v>
      </c>
      <c r="AK319" s="8" t="s">
        <v>2066</v>
      </c>
    </row>
    <row r="320" spans="1:37" x14ac:dyDescent="0.35">
      <c r="A320" s="8">
        <v>248112</v>
      </c>
      <c r="B320" s="8">
        <v>26470</v>
      </c>
      <c r="C320" s="8" t="s">
        <v>813</v>
      </c>
      <c r="D320" s="8" t="s">
        <v>814</v>
      </c>
      <c r="E320" s="8" t="s">
        <v>808</v>
      </c>
      <c r="F320" s="8" t="s">
        <v>541</v>
      </c>
      <c r="G320" s="8" t="s">
        <v>34</v>
      </c>
      <c r="H320" s="8" t="s">
        <v>79</v>
      </c>
      <c r="I320" s="8">
        <v>15.732999999999999</v>
      </c>
      <c r="J320" s="8">
        <v>26.723999999999993</v>
      </c>
      <c r="K320" s="8">
        <v>4.0519999999999996</v>
      </c>
      <c r="L320" s="8">
        <v>107.95599999999999</v>
      </c>
      <c r="M320" s="8">
        <v>0.43081440586905773</v>
      </c>
      <c r="N320" s="11">
        <v>0.70214516129032256</v>
      </c>
      <c r="O320" s="8">
        <v>140</v>
      </c>
      <c r="P320" s="8">
        <v>95.53</v>
      </c>
      <c r="Q320" s="8">
        <v>88.87</v>
      </c>
      <c r="R320" s="11">
        <v>7.4940924946551135E-2</v>
      </c>
      <c r="S320" s="6">
        <f>+P320*365/12</f>
        <v>2905.7041666666664</v>
      </c>
      <c r="T320" s="6">
        <f>+Q320*30.4166666666667</f>
        <v>2703.1291666666698</v>
      </c>
      <c r="U320" s="8">
        <v>4.1630000000000003</v>
      </c>
      <c r="V320" s="8">
        <v>4.048</v>
      </c>
      <c r="W320" s="8">
        <v>0.115</v>
      </c>
      <c r="X320" s="8">
        <v>0</v>
      </c>
      <c r="Y320" s="8">
        <v>7.3159999999999998</v>
      </c>
      <c r="Z320" s="8">
        <v>0</v>
      </c>
      <c r="AA320" s="8">
        <v>15.832000000000001</v>
      </c>
      <c r="AB320" s="8">
        <v>7.3780000000000001</v>
      </c>
      <c r="AC320" s="8">
        <v>1.1379999999999999</v>
      </c>
      <c r="AD320" s="8">
        <v>0</v>
      </c>
      <c r="AE320" s="8">
        <v>18.356000000000002</v>
      </c>
      <c r="AF320" s="8">
        <v>24.21</v>
      </c>
      <c r="AG320" s="8">
        <v>0</v>
      </c>
      <c r="AH320" s="8">
        <v>5.8540000000000001</v>
      </c>
      <c r="AI320" s="10">
        <v>0.85749810224327927</v>
      </c>
      <c r="AJ320">
        <f>+O320*P320</f>
        <v>13374.2</v>
      </c>
      <c r="AK320" s="18" t="s">
        <v>2067</v>
      </c>
    </row>
    <row r="321" spans="1:37" x14ac:dyDescent="0.35">
      <c r="A321" s="8">
        <v>206101</v>
      </c>
      <c r="B321" s="8">
        <v>3422</v>
      </c>
      <c r="C321" s="8" t="s">
        <v>573</v>
      </c>
      <c r="D321" s="8" t="s">
        <v>574</v>
      </c>
      <c r="E321" s="8" t="s">
        <v>575</v>
      </c>
      <c r="F321" s="8" t="s">
        <v>541</v>
      </c>
      <c r="G321" s="8" t="s">
        <v>34</v>
      </c>
      <c r="H321" s="8"/>
      <c r="I321" s="8">
        <v>15.060999999999998</v>
      </c>
      <c r="J321" s="8">
        <v>20.421999999999993</v>
      </c>
      <c r="K321" s="8">
        <v>5.0199999999999978</v>
      </c>
      <c r="L321" s="8">
        <v>93.930999999999997</v>
      </c>
      <c r="M321" s="8">
        <v>0.43119949750348646</v>
      </c>
      <c r="N321" s="11">
        <v>0.97744166666666654</v>
      </c>
      <c r="O321" s="8">
        <v>86</v>
      </c>
      <c r="P321" s="8">
        <v>67.290000000000006</v>
      </c>
      <c r="Q321" s="8">
        <v>65.97</v>
      </c>
      <c r="R321" s="11">
        <v>2.0009095043201475E-2</v>
      </c>
      <c r="S321" s="6">
        <f>+P321*365/12</f>
        <v>2046.7375000000002</v>
      </c>
      <c r="T321" s="6">
        <f>+Q321*30.4166666666667</f>
        <v>2006.5875000000021</v>
      </c>
      <c r="U321" s="8">
        <v>4.16</v>
      </c>
      <c r="V321" s="8">
        <v>5.0170000000000003</v>
      </c>
      <c r="W321" s="8">
        <v>0</v>
      </c>
      <c r="X321" s="8">
        <v>0.85699999999999998</v>
      </c>
      <c r="Y321" s="8">
        <v>5.2110000000000003</v>
      </c>
      <c r="Z321" s="8">
        <v>0</v>
      </c>
      <c r="AA321" s="8">
        <v>14.209</v>
      </c>
      <c r="AB321" s="8">
        <v>9.3450000000000006</v>
      </c>
      <c r="AC321" s="8">
        <v>0</v>
      </c>
      <c r="AD321" s="8">
        <v>0</v>
      </c>
      <c r="AE321" s="8">
        <v>17.931000000000001</v>
      </c>
      <c r="AF321" s="8">
        <v>20.324999999999999</v>
      </c>
      <c r="AG321" s="8">
        <v>0</v>
      </c>
      <c r="AH321" s="8">
        <v>2.3940000000000001</v>
      </c>
      <c r="AI321" s="10">
        <v>0.87878080793349866</v>
      </c>
      <c r="AJ321">
        <f>+O321*P321</f>
        <v>5786.9400000000005</v>
      </c>
      <c r="AK321" s="8" t="s">
        <v>2067</v>
      </c>
    </row>
    <row r="322" spans="1:37" x14ac:dyDescent="0.35">
      <c r="A322" s="8">
        <v>166102</v>
      </c>
      <c r="B322" s="8">
        <v>27000</v>
      </c>
      <c r="C322" s="8" t="s">
        <v>471</v>
      </c>
      <c r="D322" s="8" t="s">
        <v>472</v>
      </c>
      <c r="E322" s="8" t="s">
        <v>470</v>
      </c>
      <c r="F322" s="8" t="s">
        <v>33</v>
      </c>
      <c r="G322" s="8" t="s">
        <v>34</v>
      </c>
      <c r="H322" s="8" t="s">
        <v>79</v>
      </c>
      <c r="I322" s="8">
        <v>6.1530000000000005</v>
      </c>
      <c r="J322" s="8">
        <v>15.327000000000004</v>
      </c>
      <c r="K322" s="8">
        <v>2.8809999999999998</v>
      </c>
      <c r="L322" s="8">
        <v>56.488000000000014</v>
      </c>
      <c r="M322" s="8">
        <v>0.43125973658122074</v>
      </c>
      <c r="N322" s="11">
        <v>0.96328432203389835</v>
      </c>
      <c r="O322" s="8">
        <v>51</v>
      </c>
      <c r="P322" s="8">
        <v>75.92</v>
      </c>
      <c r="Q322" s="8">
        <v>74.44</v>
      </c>
      <c r="R322" s="11">
        <v>1.9881783987103718E-2</v>
      </c>
      <c r="S322" s="6">
        <f>+P322*365/12</f>
        <v>2309.2333333333331</v>
      </c>
      <c r="T322" s="6">
        <f>+Q322*30.4166666666667</f>
        <v>2264.216666666669</v>
      </c>
      <c r="U322" s="8">
        <v>1.9950000000000001</v>
      </c>
      <c r="V322" s="8">
        <v>2.3889999999999998</v>
      </c>
      <c r="W322" s="8">
        <v>0</v>
      </c>
      <c r="X322" s="8">
        <v>0.39400000000000002</v>
      </c>
      <c r="Y322" s="8">
        <v>3.4009999999999998</v>
      </c>
      <c r="Z322" s="8">
        <v>0</v>
      </c>
      <c r="AA322" s="8">
        <v>7.97</v>
      </c>
      <c r="AB322" s="8">
        <v>2.7450000000000001</v>
      </c>
      <c r="AC322" s="8">
        <v>1.8240000000000001</v>
      </c>
      <c r="AD322" s="8">
        <v>0</v>
      </c>
      <c r="AE322" s="8">
        <v>8.93</v>
      </c>
      <c r="AF322" s="8">
        <v>13.731999999999999</v>
      </c>
      <c r="AG322" s="8">
        <v>0</v>
      </c>
      <c r="AH322" s="8">
        <v>4.8019999999999996</v>
      </c>
      <c r="AI322" s="10">
        <v>0.80202795286379835</v>
      </c>
      <c r="AJ322">
        <f>+O322*P322</f>
        <v>3871.92</v>
      </c>
      <c r="AK322" s="8" t="s">
        <v>2066</v>
      </c>
    </row>
    <row r="323" spans="1:37" x14ac:dyDescent="0.35">
      <c r="A323" s="8">
        <v>108101</v>
      </c>
      <c r="B323" s="8">
        <v>3507</v>
      </c>
      <c r="C323" s="8" t="s">
        <v>141</v>
      </c>
      <c r="D323" s="8" t="s">
        <v>142</v>
      </c>
      <c r="E323" s="8" t="s">
        <v>143</v>
      </c>
      <c r="F323" s="8" t="s">
        <v>33</v>
      </c>
      <c r="G323" s="8" t="s">
        <v>52</v>
      </c>
      <c r="H323" s="8" t="s">
        <v>42</v>
      </c>
      <c r="I323" s="8">
        <v>16.769999999999982</v>
      </c>
      <c r="J323" s="8">
        <v>48.688000000000031</v>
      </c>
      <c r="K323" s="8">
        <v>7.9089999999999963</v>
      </c>
      <c r="L323" s="8">
        <v>169.85400000000001</v>
      </c>
      <c r="M323" s="8">
        <v>0.43194154980159433</v>
      </c>
      <c r="N323" s="11">
        <v>0.93726987179487198</v>
      </c>
      <c r="O323" s="8">
        <v>186</v>
      </c>
      <c r="P323" s="8">
        <v>89.05</v>
      </c>
      <c r="Q323" s="8">
        <v>87.32</v>
      </c>
      <c r="R323" s="11">
        <v>1.981218506642235E-2</v>
      </c>
      <c r="S323" s="9">
        <f>+P323*365/12</f>
        <v>2708.6041666666665</v>
      </c>
      <c r="T323" s="9">
        <f>+Q323*30.4166666666667</f>
        <v>2655.9833333333358</v>
      </c>
      <c r="U323" s="8">
        <v>6.8380000000000001</v>
      </c>
      <c r="V323" s="8">
        <v>7.3849999999999998</v>
      </c>
      <c r="W323" s="8">
        <v>0</v>
      </c>
      <c r="X323" s="8">
        <v>0.54700000000000004</v>
      </c>
      <c r="Y323" s="8">
        <v>9.5609999999999999</v>
      </c>
      <c r="Z323" s="8">
        <v>0</v>
      </c>
      <c r="AA323" s="8">
        <v>23.402999999999999</v>
      </c>
      <c r="AB323" s="8">
        <v>7.1029999999999998</v>
      </c>
      <c r="AC323" s="8">
        <v>6.7389999999999999</v>
      </c>
      <c r="AD323" s="8">
        <v>0</v>
      </c>
      <c r="AE323" s="8">
        <v>28.943999999999999</v>
      </c>
      <c r="AF323" s="8">
        <v>45.012</v>
      </c>
      <c r="AG323" s="8">
        <v>0</v>
      </c>
      <c r="AH323" s="8">
        <v>16.068000000000001</v>
      </c>
      <c r="AI323" s="10">
        <v>0.81903243128895253</v>
      </c>
      <c r="AJ323">
        <f>+O323*P323</f>
        <v>16563.3</v>
      </c>
      <c r="AK323" s="8" t="s">
        <v>2066</v>
      </c>
    </row>
    <row r="324" spans="1:37" x14ac:dyDescent="0.35">
      <c r="A324" s="8">
        <v>120105</v>
      </c>
      <c r="B324" s="8">
        <v>3280</v>
      </c>
      <c r="C324" s="8" t="s">
        <v>203</v>
      </c>
      <c r="D324" s="8" t="s">
        <v>204</v>
      </c>
      <c r="E324" s="8" t="s">
        <v>199</v>
      </c>
      <c r="F324" s="8" t="s">
        <v>33</v>
      </c>
      <c r="G324" s="8" t="s">
        <v>41</v>
      </c>
      <c r="H324" s="8" t="s">
        <v>42</v>
      </c>
      <c r="I324" s="8">
        <v>12.523000000000001</v>
      </c>
      <c r="J324" s="8">
        <v>28.844000000000001</v>
      </c>
      <c r="K324" s="8">
        <v>7.0749999999999993</v>
      </c>
      <c r="L324" s="8">
        <v>111.97100000000002</v>
      </c>
      <c r="M324" s="8">
        <v>0.43262987737896419</v>
      </c>
      <c r="N324" s="11">
        <v>0.93360704607046086</v>
      </c>
      <c r="O324" s="8">
        <v>123</v>
      </c>
      <c r="P324" s="8">
        <v>78.959999999999994</v>
      </c>
      <c r="Q324" s="8">
        <v>77.41</v>
      </c>
      <c r="R324" s="11">
        <v>2.0023252809714398E-2</v>
      </c>
      <c r="S324" s="9">
        <f>+P324*365/12</f>
        <v>2401.6999999999998</v>
      </c>
      <c r="T324" s="9">
        <f>+Q324*30.4166666666667</f>
        <v>2354.5541666666691</v>
      </c>
      <c r="U324" s="8">
        <v>4.5910000000000002</v>
      </c>
      <c r="V324" s="8">
        <v>6.57</v>
      </c>
      <c r="W324" s="8">
        <v>0</v>
      </c>
      <c r="X324" s="8">
        <v>1.9790000000000001</v>
      </c>
      <c r="Y324" s="8">
        <v>5.141</v>
      </c>
      <c r="Z324" s="8">
        <v>0</v>
      </c>
      <c r="AA324" s="8">
        <v>15.244999999999999</v>
      </c>
      <c r="AB324" s="8">
        <v>7.3760000000000003</v>
      </c>
      <c r="AC324" s="8">
        <v>2.7280000000000002</v>
      </c>
      <c r="AD324" s="8">
        <v>0</v>
      </c>
      <c r="AE324" s="8">
        <v>18.937999999999999</v>
      </c>
      <c r="AF324" s="8">
        <v>25.853000000000002</v>
      </c>
      <c r="AG324" s="8">
        <v>0</v>
      </c>
      <c r="AH324" s="8">
        <v>6.915</v>
      </c>
      <c r="AI324" s="10">
        <v>0.81684771255483601</v>
      </c>
      <c r="AJ324">
        <f>+O324*P324</f>
        <v>9712.08</v>
      </c>
      <c r="AK324" s="8" t="s">
        <v>2066</v>
      </c>
    </row>
    <row r="325" spans="1:37" x14ac:dyDescent="0.35">
      <c r="A325" s="8">
        <v>542109</v>
      </c>
      <c r="B325" s="8">
        <v>3592</v>
      </c>
      <c r="C325" s="8" t="s">
        <v>1922</v>
      </c>
      <c r="D325" s="8" t="s">
        <v>1923</v>
      </c>
      <c r="E325" s="8" t="s">
        <v>1913</v>
      </c>
      <c r="F325" s="8" t="s">
        <v>1647</v>
      </c>
      <c r="G325" s="8" t="s">
        <v>41</v>
      </c>
      <c r="H325" s="8" t="s">
        <v>42</v>
      </c>
      <c r="I325" s="8">
        <v>16.250999999999998</v>
      </c>
      <c r="J325" s="8">
        <v>21.486000000000008</v>
      </c>
      <c r="K325" s="8">
        <v>3.39</v>
      </c>
      <c r="L325" s="8">
        <v>95.015000000000001</v>
      </c>
      <c r="M325" s="8">
        <v>0.43284744514024109</v>
      </c>
      <c r="N325" s="11">
        <v>0.96854115646258532</v>
      </c>
      <c r="O325" s="8">
        <v>92</v>
      </c>
      <c r="P325" s="8">
        <v>86.7</v>
      </c>
      <c r="Q325" s="8">
        <v>85.01</v>
      </c>
      <c r="R325" s="11">
        <v>1.9880014115986278E-2</v>
      </c>
      <c r="S325" s="6">
        <f>+P325*365/12</f>
        <v>2637.125</v>
      </c>
      <c r="T325" s="6">
        <f>+Q325*30.4166666666667</f>
        <v>2585.7208333333365</v>
      </c>
      <c r="U325" s="8">
        <v>3.859</v>
      </c>
      <c r="V325" s="8">
        <v>2.887</v>
      </c>
      <c r="W325" s="8">
        <v>0.97199999999999998</v>
      </c>
      <c r="X325" s="8">
        <v>0</v>
      </c>
      <c r="Y325" s="8">
        <v>5.0759999999999996</v>
      </c>
      <c r="Z325" s="8">
        <v>3</v>
      </c>
      <c r="AA325" s="8">
        <v>13.637</v>
      </c>
      <c r="AB325" s="8">
        <v>11.137</v>
      </c>
      <c r="AC325" s="8">
        <v>0</v>
      </c>
      <c r="AD325" s="8">
        <v>0</v>
      </c>
      <c r="AE325" s="8">
        <v>16.329000000000001</v>
      </c>
      <c r="AF325" s="8">
        <v>18.306000000000001</v>
      </c>
      <c r="AG325" s="8">
        <v>0</v>
      </c>
      <c r="AH325" s="8">
        <v>1.9770000000000001</v>
      </c>
      <c r="AI325" s="10">
        <v>0.85933798967506836</v>
      </c>
      <c r="AJ325">
        <f>+O325*P325</f>
        <v>7976.4000000000005</v>
      </c>
      <c r="AK325" s="8" t="s">
        <v>2067</v>
      </c>
    </row>
    <row r="326" spans="1:37" x14ac:dyDescent="0.35">
      <c r="A326" s="8">
        <v>137101</v>
      </c>
      <c r="B326" s="8">
        <v>3860</v>
      </c>
      <c r="C326" s="8" t="s">
        <v>299</v>
      </c>
      <c r="D326" s="8" t="s">
        <v>300</v>
      </c>
      <c r="E326" s="8" t="s">
        <v>301</v>
      </c>
      <c r="F326" s="8" t="s">
        <v>33</v>
      </c>
      <c r="G326" s="8" t="s">
        <v>41</v>
      </c>
      <c r="H326" s="8" t="s">
        <v>42</v>
      </c>
      <c r="I326" s="8">
        <v>15.107999999999995</v>
      </c>
      <c r="J326" s="8">
        <v>34.303000000000033</v>
      </c>
      <c r="K326" s="8">
        <v>9.1710000000000012</v>
      </c>
      <c r="L326" s="8">
        <v>135.29900000000001</v>
      </c>
      <c r="M326" s="8">
        <v>0.43298176631017249</v>
      </c>
      <c r="N326" s="11">
        <v>0.98610990338164273</v>
      </c>
      <c r="O326" s="8">
        <v>136</v>
      </c>
      <c r="P326" s="8">
        <v>88.1</v>
      </c>
      <c r="Q326" s="8">
        <v>86.38</v>
      </c>
      <c r="R326" s="11">
        <v>1.9912016670525556E-2</v>
      </c>
      <c r="S326" s="6">
        <f>+P326*365/12</f>
        <v>2679.708333333333</v>
      </c>
      <c r="T326" s="6">
        <f>+Q326*30.4166666666667</f>
        <v>2627.3916666666696</v>
      </c>
      <c r="U326" s="8">
        <v>5.5090000000000003</v>
      </c>
      <c r="V326" s="8">
        <v>8.5960000000000001</v>
      </c>
      <c r="W326" s="8">
        <v>0</v>
      </c>
      <c r="X326" s="8">
        <v>3.0870000000000002</v>
      </c>
      <c r="Y326" s="8">
        <v>9.2210000000000001</v>
      </c>
      <c r="Z326" s="8">
        <v>0</v>
      </c>
      <c r="AA326" s="8">
        <v>18.675000000000001</v>
      </c>
      <c r="AB326" s="8">
        <v>5.88</v>
      </c>
      <c r="AC326" s="8">
        <v>3.5739999999999998</v>
      </c>
      <c r="AD326" s="8">
        <v>0</v>
      </c>
      <c r="AE326" s="8">
        <v>23.140999999999998</v>
      </c>
      <c r="AF326" s="8">
        <v>30.904</v>
      </c>
      <c r="AG326" s="8">
        <v>0</v>
      </c>
      <c r="AH326" s="8">
        <v>7.7629999999999999</v>
      </c>
      <c r="AI326" s="10">
        <v>0.82281543445278227</v>
      </c>
      <c r="AJ326">
        <f>+O326*P326</f>
        <v>11981.599999999999</v>
      </c>
      <c r="AK326" s="8" t="s">
        <v>2066</v>
      </c>
    </row>
    <row r="327" spans="1:37" x14ac:dyDescent="0.35">
      <c r="A327" s="8">
        <v>103106</v>
      </c>
      <c r="B327" s="8">
        <v>3228</v>
      </c>
      <c r="C327" s="8" t="s">
        <v>99</v>
      </c>
      <c r="D327" s="8" t="s">
        <v>100</v>
      </c>
      <c r="E327" s="8" t="s">
        <v>96</v>
      </c>
      <c r="F327" s="8" t="s">
        <v>33</v>
      </c>
      <c r="G327" s="8" t="s">
        <v>41</v>
      </c>
      <c r="H327" s="8" t="s">
        <v>42</v>
      </c>
      <c r="I327" s="8">
        <v>14.696000000000002</v>
      </c>
      <c r="J327" s="8">
        <v>26.200999999999979</v>
      </c>
      <c r="K327" s="8">
        <v>6.0759999999999987</v>
      </c>
      <c r="L327" s="8">
        <v>108.473</v>
      </c>
      <c r="M327" s="8">
        <v>0.43303863634268414</v>
      </c>
      <c r="N327" s="11">
        <v>0.97822815315315326</v>
      </c>
      <c r="O327" s="8">
        <v>111</v>
      </c>
      <c r="P327" s="8">
        <v>79.58</v>
      </c>
      <c r="Q327" s="8">
        <v>78.02</v>
      </c>
      <c r="R327" s="11">
        <v>1.9994873109459244E-2</v>
      </c>
      <c r="S327" s="6">
        <f>+P327*365/12</f>
        <v>2420.5583333333334</v>
      </c>
      <c r="T327" s="6">
        <f>+Q327*30.4166666666667</f>
        <v>2373.1083333333358</v>
      </c>
      <c r="U327" s="8">
        <v>4.5170000000000003</v>
      </c>
      <c r="V327" s="8">
        <v>5.6669999999999998</v>
      </c>
      <c r="W327" s="8">
        <v>0</v>
      </c>
      <c r="X327" s="8">
        <v>1.1499999999999999</v>
      </c>
      <c r="Y327" s="8">
        <v>8.6319999999999997</v>
      </c>
      <c r="Z327" s="8">
        <v>0</v>
      </c>
      <c r="AA327" s="8">
        <v>15.18</v>
      </c>
      <c r="AB327" s="8">
        <v>6.06</v>
      </c>
      <c r="AC327" s="8">
        <v>0.48799999999999999</v>
      </c>
      <c r="AD327" s="8">
        <v>0</v>
      </c>
      <c r="AE327" s="8">
        <v>19.082999999999998</v>
      </c>
      <c r="AF327" s="8">
        <v>23.59</v>
      </c>
      <c r="AG327" s="8">
        <v>0</v>
      </c>
      <c r="AH327" s="8">
        <v>4.5069999999999997</v>
      </c>
      <c r="AI327" s="10">
        <v>0.83032354204025971</v>
      </c>
      <c r="AJ327">
        <f>+O327*P327</f>
        <v>8833.3799999999992</v>
      </c>
      <c r="AK327" s="8" t="s">
        <v>2066</v>
      </c>
    </row>
    <row r="328" spans="1:37" x14ac:dyDescent="0.35">
      <c r="A328" s="8">
        <v>509101</v>
      </c>
      <c r="B328" s="8">
        <v>3672</v>
      </c>
      <c r="C328" s="8" t="s">
        <v>1713</v>
      </c>
      <c r="D328" s="8" t="s">
        <v>1714</v>
      </c>
      <c r="E328" s="8" t="s">
        <v>1715</v>
      </c>
      <c r="F328" s="8" t="s">
        <v>1647</v>
      </c>
      <c r="G328" s="8" t="s">
        <v>41</v>
      </c>
      <c r="H328" s="8" t="s">
        <v>42</v>
      </c>
      <c r="I328" s="8">
        <v>10.068</v>
      </c>
      <c r="J328" s="8">
        <v>16.440999999999995</v>
      </c>
      <c r="K328" s="8">
        <v>3.879</v>
      </c>
      <c r="L328" s="8">
        <v>70.091000000000008</v>
      </c>
      <c r="M328" s="8">
        <v>0.43355066984348906</v>
      </c>
      <c r="N328" s="11">
        <v>0.99178274647887321</v>
      </c>
      <c r="O328" s="8">
        <v>64</v>
      </c>
      <c r="P328" s="8">
        <v>67.23</v>
      </c>
      <c r="Q328" s="8">
        <v>65.91</v>
      </c>
      <c r="R328" s="11">
        <v>2.0027309968138507E-2</v>
      </c>
      <c r="S328" s="6">
        <f>+P328*365/12</f>
        <v>2044.9125000000001</v>
      </c>
      <c r="T328" s="6">
        <f>+Q328*30.4166666666667</f>
        <v>2004.7625000000021</v>
      </c>
      <c r="U328" s="8">
        <v>2.9580000000000002</v>
      </c>
      <c r="V328" s="8">
        <v>3.8759999999999999</v>
      </c>
      <c r="W328" s="8">
        <v>0</v>
      </c>
      <c r="X328" s="8">
        <v>0.91800000000000004</v>
      </c>
      <c r="Y328" s="8">
        <v>4.1779999999999999</v>
      </c>
      <c r="Z328" s="8">
        <v>0</v>
      </c>
      <c r="AA328" s="8">
        <v>10.409000000000001</v>
      </c>
      <c r="AB328" s="8">
        <v>5.6909999999999998</v>
      </c>
      <c r="AC328" s="8">
        <v>0.54</v>
      </c>
      <c r="AD328" s="8">
        <v>0</v>
      </c>
      <c r="AE328" s="8">
        <v>12.398</v>
      </c>
      <c r="AF328" s="8">
        <v>16.007000000000001</v>
      </c>
      <c r="AG328" s="8">
        <v>0</v>
      </c>
      <c r="AH328" s="8">
        <v>3.609</v>
      </c>
      <c r="AI328" s="10">
        <v>0.91110438205649524</v>
      </c>
      <c r="AJ328">
        <f>+O328*P328</f>
        <v>4302.72</v>
      </c>
      <c r="AK328" s="8" t="s">
        <v>2068</v>
      </c>
    </row>
    <row r="329" spans="1:37" x14ac:dyDescent="0.35">
      <c r="A329" s="5">
        <v>450109</v>
      </c>
      <c r="B329" s="5">
        <v>3405</v>
      </c>
      <c r="C329" s="5" t="s">
        <v>1566</v>
      </c>
      <c r="D329" s="5" t="s">
        <v>1567</v>
      </c>
      <c r="E329" s="5" t="s">
        <v>1555</v>
      </c>
      <c r="F329" s="5" t="s">
        <v>535</v>
      </c>
      <c r="G329" s="5" t="s">
        <v>41</v>
      </c>
      <c r="H329" s="5" t="s">
        <v>42</v>
      </c>
      <c r="I329" s="5">
        <v>16.863000000000003</v>
      </c>
      <c r="J329" s="5">
        <v>26.879000000000005</v>
      </c>
      <c r="K329" s="5">
        <v>6.7539999999999996</v>
      </c>
      <c r="L329" s="5">
        <v>116.452</v>
      </c>
      <c r="M329" s="5">
        <v>0.43362071926630719</v>
      </c>
      <c r="N329" s="12">
        <v>0.97222222222222221</v>
      </c>
      <c r="O329" s="5">
        <v>105</v>
      </c>
      <c r="P329" s="5">
        <v>81.78</v>
      </c>
      <c r="Q329" s="5">
        <v>80.16</v>
      </c>
      <c r="R329" s="12">
        <v>2.020958083832336E-2</v>
      </c>
      <c r="S329" s="6">
        <f>+P329*365/12</f>
        <v>2487.4749999999999</v>
      </c>
      <c r="T329" s="6">
        <f>+Q329*30.4166666666667</f>
        <v>2438.2000000000025</v>
      </c>
      <c r="U329" s="5">
        <v>4.319</v>
      </c>
      <c r="V329" s="5">
        <v>6.2510000000000003</v>
      </c>
      <c r="W329" s="5">
        <v>0</v>
      </c>
      <c r="X329" s="5">
        <v>1.9319999999999999</v>
      </c>
      <c r="Y329" s="5">
        <v>7.3040000000000003</v>
      </c>
      <c r="Z329" s="5">
        <v>0</v>
      </c>
      <c r="AA329" s="5">
        <v>16.881</v>
      </c>
      <c r="AB329" s="5">
        <v>9.5429999999999993</v>
      </c>
      <c r="AC329" s="5">
        <v>3.4000000000000002E-2</v>
      </c>
      <c r="AD329" s="5">
        <v>0</v>
      </c>
      <c r="AE329" s="5">
        <v>19.411999999999999</v>
      </c>
      <c r="AF329" s="5">
        <v>24.51</v>
      </c>
      <c r="AG329" s="5">
        <v>0</v>
      </c>
      <c r="AH329" s="5">
        <v>5.0979999999999999</v>
      </c>
      <c r="AI329" s="7">
        <v>0.84326549817668506</v>
      </c>
      <c r="AJ329">
        <f>+O329*P329</f>
        <v>8586.9</v>
      </c>
      <c r="AK329" s="8" t="s">
        <v>2066</v>
      </c>
    </row>
    <row r="330" spans="1:37" x14ac:dyDescent="0.35">
      <c r="A330" s="8">
        <v>547108</v>
      </c>
      <c r="B330" s="8">
        <v>26015</v>
      </c>
      <c r="C330" s="8" t="s">
        <v>1961</v>
      </c>
      <c r="D330" s="8" t="s">
        <v>1962</v>
      </c>
      <c r="E330" s="8" t="s">
        <v>1958</v>
      </c>
      <c r="F330" s="8" t="s">
        <v>1647</v>
      </c>
      <c r="G330" s="8" t="s">
        <v>41</v>
      </c>
      <c r="H330" s="8" t="s">
        <v>42</v>
      </c>
      <c r="I330" s="8">
        <v>9.2479999999999958</v>
      </c>
      <c r="J330" s="8">
        <v>18.127000000000006</v>
      </c>
      <c r="K330" s="8">
        <v>3.2640000000000002</v>
      </c>
      <c r="L330" s="8">
        <v>70.658000000000001</v>
      </c>
      <c r="M330" s="8">
        <v>0.43362393501089752</v>
      </c>
      <c r="N330" s="11">
        <v>0.96395427927927957</v>
      </c>
      <c r="O330" s="8">
        <v>74</v>
      </c>
      <c r="P330" s="8">
        <v>77.400000000000006</v>
      </c>
      <c r="Q330" s="8">
        <v>75.900000000000006</v>
      </c>
      <c r="R330" s="11">
        <v>1.9762845849802479E-2</v>
      </c>
      <c r="S330" s="9">
        <f>+P330*365/12</f>
        <v>2354.2500000000005</v>
      </c>
      <c r="T330" s="9">
        <f>+Q330*30.4166666666667</f>
        <v>2308.6250000000027</v>
      </c>
      <c r="U330" s="8">
        <v>3.0129999999999999</v>
      </c>
      <c r="V330" s="8">
        <v>3.254</v>
      </c>
      <c r="W330" s="8">
        <v>0</v>
      </c>
      <c r="X330" s="8">
        <v>0.24099999999999999</v>
      </c>
      <c r="Y330" s="8">
        <v>2.5209999999999999</v>
      </c>
      <c r="Z330" s="8">
        <v>0</v>
      </c>
      <c r="AA330" s="8">
        <v>10.189</v>
      </c>
      <c r="AB330" s="8">
        <v>6.2190000000000003</v>
      </c>
      <c r="AC330" s="8">
        <v>1.4490000000000001</v>
      </c>
      <c r="AD330" s="8">
        <v>0</v>
      </c>
      <c r="AE330" s="8">
        <v>12.555999999999999</v>
      </c>
      <c r="AF330" s="8">
        <v>16.427</v>
      </c>
      <c r="AG330" s="8">
        <v>0</v>
      </c>
      <c r="AH330" s="8">
        <v>3.871</v>
      </c>
      <c r="AI330" s="10">
        <v>0.88150445909267161</v>
      </c>
      <c r="AJ330">
        <f>+O330*P330</f>
        <v>5727.6</v>
      </c>
      <c r="AK330" s="8" t="s">
        <v>2067</v>
      </c>
    </row>
    <row r="331" spans="1:37" x14ac:dyDescent="0.35">
      <c r="A331" s="8">
        <v>166101</v>
      </c>
      <c r="B331" s="8">
        <v>3157</v>
      </c>
      <c r="C331" s="8" t="s">
        <v>468</v>
      </c>
      <c r="D331" s="8" t="s">
        <v>469</v>
      </c>
      <c r="E331" s="8" t="s">
        <v>470</v>
      </c>
      <c r="F331" s="8" t="s">
        <v>33</v>
      </c>
      <c r="G331" s="8" t="s">
        <v>41</v>
      </c>
      <c r="H331" s="8" t="s">
        <v>42</v>
      </c>
      <c r="I331" s="8">
        <v>10.219000000000003</v>
      </c>
      <c r="J331" s="8">
        <v>21.472000000000001</v>
      </c>
      <c r="K331" s="8">
        <v>7.362000000000001</v>
      </c>
      <c r="L331" s="8">
        <v>90.059000000000012</v>
      </c>
      <c r="M331" s="8">
        <v>0.43363794845601217</v>
      </c>
      <c r="N331" s="11">
        <v>0.964679347826087</v>
      </c>
      <c r="O331" s="8">
        <v>84</v>
      </c>
      <c r="P331" s="8">
        <v>81.05</v>
      </c>
      <c r="Q331" s="8">
        <v>72.94</v>
      </c>
      <c r="R331" s="11">
        <v>0.11118727721414867</v>
      </c>
      <c r="S331" s="9">
        <f>+P331*365/12</f>
        <v>2465.2708333333335</v>
      </c>
      <c r="T331" s="9">
        <f>+Q331*30.4166666666667</f>
        <v>2218.591666666669</v>
      </c>
      <c r="U331" s="8">
        <v>3.4580000000000002</v>
      </c>
      <c r="V331" s="8">
        <v>6.2089999999999996</v>
      </c>
      <c r="W331" s="8">
        <v>0</v>
      </c>
      <c r="X331" s="8">
        <v>2.7509999999999999</v>
      </c>
      <c r="Y331" s="8">
        <v>6.08</v>
      </c>
      <c r="Z331" s="8">
        <v>0</v>
      </c>
      <c r="AA331" s="8">
        <v>11.228</v>
      </c>
      <c r="AB331" s="8">
        <v>4.1349999999999998</v>
      </c>
      <c r="AC331" s="8">
        <v>1.0129999999999999</v>
      </c>
      <c r="AD331" s="8">
        <v>0</v>
      </c>
      <c r="AE331" s="8">
        <v>13.881</v>
      </c>
      <c r="AF331" s="8">
        <v>16.686</v>
      </c>
      <c r="AG331" s="8">
        <v>0</v>
      </c>
      <c r="AH331" s="8">
        <v>2.8050000000000002</v>
      </c>
      <c r="AI331" s="10">
        <v>0.76148301386689077</v>
      </c>
      <c r="AJ331">
        <f>+O331*P331</f>
        <v>6808.2</v>
      </c>
      <c r="AK331" s="8" t="s">
        <v>2065</v>
      </c>
    </row>
    <row r="332" spans="1:37" x14ac:dyDescent="0.35">
      <c r="A332" s="8">
        <v>109101</v>
      </c>
      <c r="B332" s="8">
        <v>3206</v>
      </c>
      <c r="C332" s="8" t="s">
        <v>146</v>
      </c>
      <c r="D332" s="8" t="s">
        <v>147</v>
      </c>
      <c r="E332" s="8" t="s">
        <v>148</v>
      </c>
      <c r="F332" s="8" t="s">
        <v>33</v>
      </c>
      <c r="G332" s="8" t="s">
        <v>52</v>
      </c>
      <c r="H332" s="8" t="s">
        <v>42</v>
      </c>
      <c r="I332" s="8">
        <v>16.856000000000002</v>
      </c>
      <c r="J332" s="8">
        <v>37.104999999999997</v>
      </c>
      <c r="K332" s="8">
        <v>5.47</v>
      </c>
      <c r="L332" s="8">
        <v>137.00999999999996</v>
      </c>
      <c r="M332" s="8">
        <v>0.43377125757244006</v>
      </c>
      <c r="N332" s="11">
        <v>0.97065563380281683</v>
      </c>
      <c r="O332" s="8">
        <v>119</v>
      </c>
      <c r="P332" s="8">
        <v>83.35</v>
      </c>
      <c r="Q332" s="8">
        <v>81.72</v>
      </c>
      <c r="R332" s="11">
        <v>1.9946157611355764E-2</v>
      </c>
      <c r="S332" s="9">
        <f>+P332*365/12</f>
        <v>2535.2291666666665</v>
      </c>
      <c r="T332" s="9">
        <f>+Q332*30.4166666666667</f>
        <v>2485.6500000000028</v>
      </c>
      <c r="U332" s="8">
        <v>5.2759999999999998</v>
      </c>
      <c r="V332" s="8">
        <v>5.0179999999999998</v>
      </c>
      <c r="W332" s="8">
        <v>0.25800000000000001</v>
      </c>
      <c r="X332" s="8">
        <v>0</v>
      </c>
      <c r="Y332" s="8">
        <v>4.7089999999999996</v>
      </c>
      <c r="Z332" s="8">
        <v>0</v>
      </c>
      <c r="AA332" s="8">
        <v>18.149000000000001</v>
      </c>
      <c r="AB332" s="8">
        <v>11.641</v>
      </c>
      <c r="AC332" s="8">
        <v>1.7989999999999999</v>
      </c>
      <c r="AD332" s="8">
        <v>0</v>
      </c>
      <c r="AE332" s="8">
        <v>22.215</v>
      </c>
      <c r="AF332" s="8">
        <v>33.238999999999997</v>
      </c>
      <c r="AG332" s="8">
        <v>0</v>
      </c>
      <c r="AH332" s="8">
        <v>11.023999999999999</v>
      </c>
      <c r="AI332" s="10">
        <v>0.78700854700854705</v>
      </c>
      <c r="AJ332">
        <f>+O332*P332</f>
        <v>9918.65</v>
      </c>
      <c r="AK332" s="8" t="s">
        <v>2065</v>
      </c>
    </row>
    <row r="333" spans="1:37" x14ac:dyDescent="0.35">
      <c r="A333" s="8">
        <v>450113</v>
      </c>
      <c r="B333" s="8">
        <v>8201</v>
      </c>
      <c r="C333" s="8" t="s">
        <v>1573</v>
      </c>
      <c r="D333" s="8" t="s">
        <v>1574</v>
      </c>
      <c r="E333" s="8" t="s">
        <v>1555</v>
      </c>
      <c r="F333" s="8" t="s">
        <v>535</v>
      </c>
      <c r="G333" s="8" t="s">
        <v>52</v>
      </c>
      <c r="H333" s="8" t="s">
        <v>42</v>
      </c>
      <c r="I333" s="8">
        <v>13.083</v>
      </c>
      <c r="J333" s="8">
        <v>34.329000000000008</v>
      </c>
      <c r="K333" s="8">
        <v>6.5769999999999991</v>
      </c>
      <c r="L333" s="8">
        <v>124.03499999999998</v>
      </c>
      <c r="M333" s="8">
        <v>0.43527230217277391</v>
      </c>
      <c r="N333" s="11">
        <v>0.97201770833333323</v>
      </c>
      <c r="O333" s="8">
        <v>122</v>
      </c>
      <c r="P333" s="8">
        <v>68.349999999999994</v>
      </c>
      <c r="Q333" s="8">
        <v>65.72</v>
      </c>
      <c r="R333" s="11">
        <v>4.0018259281801472E-2</v>
      </c>
      <c r="S333" s="9">
        <f>+P333*365/12</f>
        <v>2078.9791666666665</v>
      </c>
      <c r="T333" s="9">
        <f>+Q333*30.4166666666667</f>
        <v>1998.9833333333354</v>
      </c>
      <c r="U333" s="8">
        <v>4.8250000000000002</v>
      </c>
      <c r="V333" s="8">
        <v>6.5629999999999997</v>
      </c>
      <c r="W333" s="8">
        <v>0</v>
      </c>
      <c r="X333" s="8">
        <v>1.738</v>
      </c>
      <c r="Y333" s="8">
        <v>3.633</v>
      </c>
      <c r="Z333" s="8">
        <v>0</v>
      </c>
      <c r="AA333" s="8">
        <v>14.393000000000001</v>
      </c>
      <c r="AB333" s="8">
        <v>9.4369999999999994</v>
      </c>
      <c r="AC333" s="8">
        <v>1.323</v>
      </c>
      <c r="AD333" s="8">
        <v>0</v>
      </c>
      <c r="AE333" s="8">
        <v>18.486000000000001</v>
      </c>
      <c r="AF333" s="8">
        <v>31.49</v>
      </c>
      <c r="AG333" s="8">
        <v>0</v>
      </c>
      <c r="AH333" s="8">
        <v>13.004</v>
      </c>
      <c r="AI333" s="10">
        <v>0.74660074165636581</v>
      </c>
      <c r="AJ333">
        <f>+O333*P333</f>
        <v>8338.6999999999989</v>
      </c>
      <c r="AK333" s="8" t="s">
        <v>2064</v>
      </c>
    </row>
    <row r="334" spans="1:37" x14ac:dyDescent="0.35">
      <c r="A334" s="5">
        <v>405104</v>
      </c>
      <c r="B334" s="5">
        <v>3220</v>
      </c>
      <c r="C334" s="5" t="s">
        <v>1216</v>
      </c>
      <c r="D334" s="5" t="s">
        <v>1217</v>
      </c>
      <c r="E334" s="5" t="s">
        <v>1211</v>
      </c>
      <c r="F334" s="5" t="s">
        <v>535</v>
      </c>
      <c r="G334" s="5" t="s">
        <v>52</v>
      </c>
      <c r="H334" s="5" t="s">
        <v>42</v>
      </c>
      <c r="I334" s="5">
        <v>10.305999999999999</v>
      </c>
      <c r="J334" s="5">
        <v>26.060999999999993</v>
      </c>
      <c r="K334" s="5">
        <v>4.6660000000000004</v>
      </c>
      <c r="L334" s="5">
        <v>94.204999999999998</v>
      </c>
      <c r="M334" s="5">
        <v>0.43557136033119248</v>
      </c>
      <c r="N334" s="12">
        <v>0.97830555555555565</v>
      </c>
      <c r="O334" s="5">
        <v>94</v>
      </c>
      <c r="P334" s="5">
        <v>67.989999999999995</v>
      </c>
      <c r="Q334" s="5">
        <v>66.66</v>
      </c>
      <c r="R334" s="12">
        <v>1.9951995199519956E-2</v>
      </c>
      <c r="S334" s="6">
        <f>+P334*365/12</f>
        <v>2068.0291666666667</v>
      </c>
      <c r="T334" s="6">
        <f>+Q334*30.4166666666667</f>
        <v>2027.5750000000021</v>
      </c>
      <c r="U334" s="5">
        <v>4.1710000000000003</v>
      </c>
      <c r="V334" s="5">
        <v>4.6639999999999997</v>
      </c>
      <c r="W334" s="5">
        <v>0</v>
      </c>
      <c r="X334" s="5">
        <v>0.49299999999999999</v>
      </c>
      <c r="Y334" s="5">
        <v>4.4470000000000001</v>
      </c>
      <c r="Z334" s="5">
        <v>0</v>
      </c>
      <c r="AA334" s="5">
        <v>11.548999999999999</v>
      </c>
      <c r="AB334" s="5">
        <v>5.8490000000000002</v>
      </c>
      <c r="AC334" s="5">
        <v>1.2529999999999999</v>
      </c>
      <c r="AD334" s="5">
        <v>0</v>
      </c>
      <c r="AE334" s="5">
        <v>15.438000000000001</v>
      </c>
      <c r="AF334" s="5">
        <v>22.913</v>
      </c>
      <c r="AG334" s="5">
        <v>0</v>
      </c>
      <c r="AH334" s="5">
        <v>7.4749999999999996</v>
      </c>
      <c r="AI334" s="7">
        <v>0.82858804711356693</v>
      </c>
      <c r="AJ334">
        <f>+O334*P334</f>
        <v>6391.0599999999995</v>
      </c>
      <c r="AK334" s="8" t="s">
        <v>2066</v>
      </c>
    </row>
    <row r="335" spans="1:37" x14ac:dyDescent="0.35">
      <c r="A335" s="8">
        <v>170101</v>
      </c>
      <c r="B335" s="8">
        <v>3565</v>
      </c>
      <c r="C335" s="8" t="s">
        <v>490</v>
      </c>
      <c r="D335" s="8" t="s">
        <v>491</v>
      </c>
      <c r="E335" s="8" t="s">
        <v>492</v>
      </c>
      <c r="F335" s="8" t="s">
        <v>33</v>
      </c>
      <c r="G335" s="8" t="s">
        <v>52</v>
      </c>
      <c r="H335" s="8" t="s">
        <v>42</v>
      </c>
      <c r="I335" s="8">
        <v>16.823999999999998</v>
      </c>
      <c r="J335" s="8">
        <v>34.172999999999981</v>
      </c>
      <c r="K335" s="8">
        <v>4.4880000000000004</v>
      </c>
      <c r="L335" s="8">
        <v>127.252</v>
      </c>
      <c r="M335" s="8">
        <v>0.43602458114607223</v>
      </c>
      <c r="N335" s="11">
        <v>0.99030239018087851</v>
      </c>
      <c r="O335" s="8">
        <v>129</v>
      </c>
      <c r="P335" s="8">
        <v>66.94</v>
      </c>
      <c r="Q335" s="8">
        <v>65.63</v>
      </c>
      <c r="R335" s="11">
        <v>1.9960383970745177E-2</v>
      </c>
      <c r="S335" s="6">
        <f>+P335*365/12</f>
        <v>2036.0916666666665</v>
      </c>
      <c r="T335" s="6">
        <f>+Q335*30.4166666666667</f>
        <v>1996.2458333333354</v>
      </c>
      <c r="U335" s="8">
        <v>5.0880000000000001</v>
      </c>
      <c r="V335" s="8">
        <v>4.4880000000000004</v>
      </c>
      <c r="W335" s="8">
        <v>0.6</v>
      </c>
      <c r="X335" s="8">
        <v>0</v>
      </c>
      <c r="Y335" s="8">
        <v>3.7890000000000001</v>
      </c>
      <c r="Z335" s="8">
        <v>0</v>
      </c>
      <c r="AA335" s="8">
        <v>15.707000000000001</v>
      </c>
      <c r="AB335" s="8">
        <v>10.707000000000001</v>
      </c>
      <c r="AC335" s="8">
        <v>1.2110000000000001</v>
      </c>
      <c r="AD335" s="8">
        <v>0</v>
      </c>
      <c r="AE335" s="8">
        <v>20.184999999999999</v>
      </c>
      <c r="AF335" s="8">
        <v>31.620999999999999</v>
      </c>
      <c r="AG335" s="8">
        <v>0</v>
      </c>
      <c r="AH335" s="8">
        <v>11.436</v>
      </c>
      <c r="AI335" s="10">
        <v>0.77768208926303095</v>
      </c>
      <c r="AJ335">
        <f>+O335*P335</f>
        <v>8635.26</v>
      </c>
      <c r="AK335" s="8" t="s">
        <v>2065</v>
      </c>
    </row>
    <row r="336" spans="1:37" x14ac:dyDescent="0.35">
      <c r="A336" s="5">
        <v>165103</v>
      </c>
      <c r="B336" s="5">
        <v>3239</v>
      </c>
      <c r="C336" s="5" t="s">
        <v>466</v>
      </c>
      <c r="D336" s="5" t="s">
        <v>467</v>
      </c>
      <c r="E336" s="5" t="s">
        <v>465</v>
      </c>
      <c r="F336" s="5" t="s">
        <v>33</v>
      </c>
      <c r="G336" s="5" t="s">
        <v>41</v>
      </c>
      <c r="H336" s="5" t="s">
        <v>42</v>
      </c>
      <c r="I336" s="5">
        <v>12.606000000000028</v>
      </c>
      <c r="J336" s="5">
        <v>29.751999999999871</v>
      </c>
      <c r="K336" s="5">
        <v>5.9120000000000017</v>
      </c>
      <c r="L336" s="5">
        <v>110.622</v>
      </c>
      <c r="M336" s="5">
        <v>0.43635081629332229</v>
      </c>
      <c r="N336" s="12">
        <v>0.92430000000000012</v>
      </c>
      <c r="O336" s="5">
        <v>120</v>
      </c>
      <c r="P336" s="5">
        <v>85.84</v>
      </c>
      <c r="Q336" s="5">
        <v>84.17</v>
      </c>
      <c r="R336" s="12">
        <v>1.9840798384222369E-2</v>
      </c>
      <c r="S336" s="6">
        <f>+P336*365/12</f>
        <v>2610.9666666666667</v>
      </c>
      <c r="T336" s="6">
        <f>+Q336*30.4166666666667</f>
        <v>2560.1708333333363</v>
      </c>
      <c r="U336" s="5">
        <v>5.2009999999999996</v>
      </c>
      <c r="V336" s="5">
        <v>5.9029999999999996</v>
      </c>
      <c r="W336" s="5">
        <v>0</v>
      </c>
      <c r="X336" s="5">
        <v>0.70199999999999996</v>
      </c>
      <c r="Y336" s="5">
        <v>7.2969999999999997</v>
      </c>
      <c r="Z336" s="5">
        <v>0</v>
      </c>
      <c r="AA336" s="5">
        <v>14.72</v>
      </c>
      <c r="AB336" s="5">
        <v>5.3049999999999997</v>
      </c>
      <c r="AC336" s="5">
        <v>2.1179999999999999</v>
      </c>
      <c r="AD336" s="5">
        <v>0</v>
      </c>
      <c r="AE336" s="5">
        <v>19.347000000000001</v>
      </c>
      <c r="AF336" s="5">
        <v>26.279</v>
      </c>
      <c r="AG336" s="5">
        <v>0</v>
      </c>
      <c r="AH336" s="5">
        <v>6.9320000000000004</v>
      </c>
      <c r="AI336" s="7">
        <v>0.8974168462243356</v>
      </c>
      <c r="AJ336">
        <f>+O336*P336</f>
        <v>10300.800000000001</v>
      </c>
      <c r="AK336" s="8" t="s">
        <v>2067</v>
      </c>
    </row>
    <row r="337" spans="1:37" x14ac:dyDescent="0.35">
      <c r="A337" s="5">
        <v>408102</v>
      </c>
      <c r="B337" s="5">
        <v>3684</v>
      </c>
      <c r="C337" s="5" t="s">
        <v>1240</v>
      </c>
      <c r="D337" s="5" t="s">
        <v>1241</v>
      </c>
      <c r="E337" s="5" t="s">
        <v>1239</v>
      </c>
      <c r="F337" s="5" t="s">
        <v>535</v>
      </c>
      <c r="G337" s="5" t="s">
        <v>41</v>
      </c>
      <c r="H337" s="5" t="s">
        <v>42</v>
      </c>
      <c r="I337" s="5">
        <v>21.196000000000002</v>
      </c>
      <c r="J337" s="5">
        <v>35.03</v>
      </c>
      <c r="K337" s="5">
        <v>10.338999999999999</v>
      </c>
      <c r="L337" s="5">
        <v>152.512</v>
      </c>
      <c r="M337" s="5">
        <v>0.43645745908518674</v>
      </c>
      <c r="N337" s="12">
        <v>0.98547634408602158</v>
      </c>
      <c r="O337" s="5">
        <v>147</v>
      </c>
      <c r="P337" s="5">
        <v>80.819999999999993</v>
      </c>
      <c r="Q337" s="5">
        <v>79.239999999999995</v>
      </c>
      <c r="R337" s="12">
        <v>1.9939424533064187E-2</v>
      </c>
      <c r="S337" s="6">
        <f>+P337*365/12</f>
        <v>2458.2750000000001</v>
      </c>
      <c r="T337" s="6">
        <f>+Q337*30.4166666666667</f>
        <v>2410.216666666669</v>
      </c>
      <c r="U337" s="5">
        <v>6.9059999999999997</v>
      </c>
      <c r="V337" s="5">
        <v>7.1340000000000003</v>
      </c>
      <c r="W337" s="5">
        <v>0</v>
      </c>
      <c r="X337" s="5">
        <v>0.22800000000000001</v>
      </c>
      <c r="Y337" s="5">
        <v>8.1140000000000008</v>
      </c>
      <c r="Z337" s="5">
        <v>1</v>
      </c>
      <c r="AA337" s="5">
        <v>19.582000000000001</v>
      </c>
      <c r="AB337" s="5">
        <v>12.058999999999999</v>
      </c>
      <c r="AC337" s="5">
        <v>0</v>
      </c>
      <c r="AD337" s="5">
        <v>0</v>
      </c>
      <c r="AE337" s="5">
        <v>25.684999999999999</v>
      </c>
      <c r="AF337" s="5">
        <v>31.015000000000001</v>
      </c>
      <c r="AG337" s="5">
        <v>0</v>
      </c>
      <c r="AH337" s="5">
        <v>5.33</v>
      </c>
      <c r="AI337" s="7">
        <v>0.86149783534230329</v>
      </c>
      <c r="AJ337">
        <f>+O337*P337</f>
        <v>11880.539999999999</v>
      </c>
      <c r="AK337" s="8" t="s">
        <v>2067</v>
      </c>
    </row>
    <row r="338" spans="1:37" x14ac:dyDescent="0.35">
      <c r="A338" s="8">
        <v>158102</v>
      </c>
      <c r="B338" s="8">
        <v>15569</v>
      </c>
      <c r="C338" s="8" t="s">
        <v>421</v>
      </c>
      <c r="D338" s="8" t="s">
        <v>422</v>
      </c>
      <c r="E338" s="8" t="s">
        <v>423</v>
      </c>
      <c r="F338" s="8" t="s">
        <v>33</v>
      </c>
      <c r="G338" s="8" t="s">
        <v>34</v>
      </c>
      <c r="H338" s="8" t="s">
        <v>35</v>
      </c>
      <c r="I338" s="8">
        <v>13.106999999999998</v>
      </c>
      <c r="J338" s="8">
        <v>21.170999999999992</v>
      </c>
      <c r="K338" s="8">
        <v>4.95</v>
      </c>
      <c r="L338" s="8">
        <v>89.855000000000004</v>
      </c>
      <c r="M338" s="8">
        <v>0.43657002949195917</v>
      </c>
      <c r="N338" s="11">
        <v>0.95603205128205138</v>
      </c>
      <c r="O338" s="8">
        <v>75</v>
      </c>
      <c r="P338" s="8">
        <v>87.83</v>
      </c>
      <c r="Q338" s="8">
        <v>86.11</v>
      </c>
      <c r="R338" s="11">
        <v>1.9974451283242267E-2</v>
      </c>
      <c r="S338" s="6">
        <f>+P338*365/12</f>
        <v>2671.4958333333334</v>
      </c>
      <c r="T338" s="6">
        <f>+Q338*30.4166666666667</f>
        <v>2619.1791666666695</v>
      </c>
      <c r="U338" s="8">
        <v>3.6859999999999999</v>
      </c>
      <c r="V338" s="8">
        <v>4.444</v>
      </c>
      <c r="W338" s="8">
        <v>0</v>
      </c>
      <c r="X338" s="8">
        <v>0.75800000000000001</v>
      </c>
      <c r="Y338" s="8">
        <v>4.9589999999999996</v>
      </c>
      <c r="Z338" s="8">
        <v>2</v>
      </c>
      <c r="AA338" s="8">
        <v>11.372</v>
      </c>
      <c r="AB338" s="8">
        <v>8.1379999999999999</v>
      </c>
      <c r="AC338" s="8">
        <v>0</v>
      </c>
      <c r="AD338" s="8">
        <v>0</v>
      </c>
      <c r="AE338" s="8">
        <v>14.478</v>
      </c>
      <c r="AF338" s="8">
        <v>17.917999999999999</v>
      </c>
      <c r="AG338" s="8">
        <v>0</v>
      </c>
      <c r="AH338" s="8">
        <v>3.44</v>
      </c>
      <c r="AI338" s="10">
        <v>0.81922095915861071</v>
      </c>
      <c r="AJ338">
        <f>+O338*P338</f>
        <v>6587.25</v>
      </c>
      <c r="AK338" s="8" t="s">
        <v>2066</v>
      </c>
    </row>
    <row r="339" spans="1:37" x14ac:dyDescent="0.35">
      <c r="A339" s="8">
        <v>102109</v>
      </c>
      <c r="B339" s="8">
        <v>3317</v>
      </c>
      <c r="C339" s="8" t="s">
        <v>46</v>
      </c>
      <c r="D339" s="8" t="s">
        <v>47</v>
      </c>
      <c r="E339" s="8" t="s">
        <v>48</v>
      </c>
      <c r="F339" s="8" t="s">
        <v>33</v>
      </c>
      <c r="G339" s="8" t="s">
        <v>41</v>
      </c>
      <c r="H339" s="8" t="s">
        <v>42</v>
      </c>
      <c r="I339" s="8">
        <v>11.650000000000002</v>
      </c>
      <c r="J339" s="8">
        <v>34.089000000000013</v>
      </c>
      <c r="K339" s="8">
        <v>10.052</v>
      </c>
      <c r="L339" s="8">
        <v>127.691</v>
      </c>
      <c r="M339" s="8">
        <v>0.43692194438135823</v>
      </c>
      <c r="N339" s="11">
        <v>0.96139264705882332</v>
      </c>
      <c r="O339" s="8">
        <v>124</v>
      </c>
      <c r="P339" s="8">
        <v>78.400000000000006</v>
      </c>
      <c r="Q339" s="8">
        <v>76.88</v>
      </c>
      <c r="R339" s="11">
        <v>1.9771071800208206E-2</v>
      </c>
      <c r="S339" s="6">
        <f>+P339*365/12</f>
        <v>2384.666666666667</v>
      </c>
      <c r="T339" s="6">
        <f>+Q339*30.4166666666667</f>
        <v>2338.4333333333357</v>
      </c>
      <c r="U339" s="8">
        <v>4.6029999999999998</v>
      </c>
      <c r="V339" s="8">
        <v>9.0660000000000007</v>
      </c>
      <c r="W339" s="8">
        <v>0</v>
      </c>
      <c r="X339" s="8">
        <v>4.4630000000000001</v>
      </c>
      <c r="Y339" s="8">
        <v>5.0330000000000004</v>
      </c>
      <c r="Z339" s="8">
        <v>0</v>
      </c>
      <c r="AA339" s="8">
        <v>15.875</v>
      </c>
      <c r="AB339" s="8">
        <v>6.4850000000000003</v>
      </c>
      <c r="AC339" s="8">
        <v>4.3570000000000002</v>
      </c>
      <c r="AD339" s="8">
        <v>0</v>
      </c>
      <c r="AE339" s="8">
        <v>19.22</v>
      </c>
      <c r="AF339" s="8">
        <v>27.515999999999998</v>
      </c>
      <c r="AG339" s="8">
        <v>0</v>
      </c>
      <c r="AH339" s="8">
        <v>8.2959999999999994</v>
      </c>
      <c r="AI339" s="10">
        <v>0.74634711524019992</v>
      </c>
      <c r="AJ339">
        <f>+O339*P339</f>
        <v>9721.6</v>
      </c>
      <c r="AK339" s="8" t="s">
        <v>2064</v>
      </c>
    </row>
    <row r="340" spans="1:37" x14ac:dyDescent="0.35">
      <c r="A340" s="8">
        <v>332102</v>
      </c>
      <c r="B340" s="8">
        <v>26748</v>
      </c>
      <c r="C340" s="8" t="s">
        <v>1108</v>
      </c>
      <c r="D340" s="8" t="s">
        <v>1109</v>
      </c>
      <c r="E340" s="8" t="s">
        <v>1107</v>
      </c>
      <c r="F340" s="8" t="s">
        <v>925</v>
      </c>
      <c r="G340" s="8" t="s">
        <v>41</v>
      </c>
      <c r="H340" s="8" t="s">
        <v>42</v>
      </c>
      <c r="I340" s="8">
        <v>5.8630000000000004</v>
      </c>
      <c r="J340" s="8">
        <v>7.3460000000000001</v>
      </c>
      <c r="K340" s="8">
        <v>3.573</v>
      </c>
      <c r="L340" s="8">
        <v>38.382999999999996</v>
      </c>
      <c r="M340" s="8">
        <v>0.43722481306828548</v>
      </c>
      <c r="N340" s="11">
        <v>0.95416666666666661</v>
      </c>
      <c r="O340" s="8">
        <v>39</v>
      </c>
      <c r="P340" s="8">
        <v>83.07</v>
      </c>
      <c r="Q340" s="8">
        <v>81.45</v>
      </c>
      <c r="R340" s="11">
        <v>1.9889502762430844E-2</v>
      </c>
      <c r="S340" s="9">
        <f>+P340*365/12</f>
        <v>2526.7125000000001</v>
      </c>
      <c r="T340" s="9">
        <f>+Q340*30.4166666666667</f>
        <v>2477.4375000000027</v>
      </c>
      <c r="U340" s="8">
        <v>1.4239999999999999</v>
      </c>
      <c r="V340" s="8">
        <v>3.0979999999999999</v>
      </c>
      <c r="W340" s="8">
        <v>0</v>
      </c>
      <c r="X340" s="8">
        <v>1.6739999999999999</v>
      </c>
      <c r="Y340" s="8">
        <v>1.6120000000000001</v>
      </c>
      <c r="Z340" s="8">
        <v>0</v>
      </c>
      <c r="AA340" s="8">
        <v>5.5190000000000001</v>
      </c>
      <c r="AB340" s="8">
        <v>3.7480000000000002</v>
      </c>
      <c r="AC340" s="8">
        <v>0.159</v>
      </c>
      <c r="AD340" s="8">
        <v>0</v>
      </c>
      <c r="AE340" s="8">
        <v>6.32</v>
      </c>
      <c r="AF340" s="8">
        <v>7.3390000000000004</v>
      </c>
      <c r="AG340" s="8">
        <v>0</v>
      </c>
      <c r="AH340" s="8">
        <v>1.0189999999999999</v>
      </c>
      <c r="AI340" s="10">
        <v>0.82476802284082795</v>
      </c>
      <c r="AJ340">
        <f>+O340*P340</f>
        <v>3239.7299999999996</v>
      </c>
      <c r="AK340" s="8" t="s">
        <v>2066</v>
      </c>
    </row>
    <row r="341" spans="1:37" x14ac:dyDescent="0.35">
      <c r="A341" s="5">
        <v>155101</v>
      </c>
      <c r="B341" s="5">
        <v>3740</v>
      </c>
      <c r="C341" s="5" t="s">
        <v>406</v>
      </c>
      <c r="D341" s="5" t="s">
        <v>407</v>
      </c>
      <c r="E341" s="5" t="s">
        <v>408</v>
      </c>
      <c r="F341" s="5" t="s">
        <v>33</v>
      </c>
      <c r="G341" s="5" t="s">
        <v>52</v>
      </c>
      <c r="H341" s="5" t="s">
        <v>42</v>
      </c>
      <c r="I341" s="5">
        <v>10.506999999999994</v>
      </c>
      <c r="J341" s="5">
        <v>22.183999999999987</v>
      </c>
      <c r="K341" s="5">
        <v>5.1080000000000005</v>
      </c>
      <c r="L341" s="5">
        <v>86.107000000000014</v>
      </c>
      <c r="M341" s="5">
        <v>0.43897708664800739</v>
      </c>
      <c r="N341" s="12">
        <v>0.93478442028985509</v>
      </c>
      <c r="O341" s="5">
        <v>82</v>
      </c>
      <c r="P341" s="5">
        <v>77.349999999999994</v>
      </c>
      <c r="Q341" s="5">
        <v>75.83</v>
      </c>
      <c r="R341" s="12">
        <v>2.0044837135698268E-2</v>
      </c>
      <c r="S341" s="6">
        <f>+P341*365/12</f>
        <v>2352.7291666666665</v>
      </c>
      <c r="T341" s="6">
        <f>+Q341*30.4166666666667</f>
        <v>2306.4958333333357</v>
      </c>
      <c r="U341" s="5">
        <v>3.3820000000000001</v>
      </c>
      <c r="V341" s="5">
        <v>3.375</v>
      </c>
      <c r="W341" s="5">
        <v>7.0000000000000001E-3</v>
      </c>
      <c r="X341" s="5">
        <v>0</v>
      </c>
      <c r="Y341" s="5">
        <v>2.2759999999999998</v>
      </c>
      <c r="Z341" s="5">
        <v>0</v>
      </c>
      <c r="AA341" s="5">
        <v>12.301</v>
      </c>
      <c r="AB341" s="5">
        <v>8.1449999999999996</v>
      </c>
      <c r="AC341" s="5">
        <v>1.88</v>
      </c>
      <c r="AD341" s="5">
        <v>0</v>
      </c>
      <c r="AE341" s="5">
        <v>14.173999999999999</v>
      </c>
      <c r="AF341" s="5">
        <v>22.175999999999998</v>
      </c>
      <c r="AG341" s="5">
        <v>0</v>
      </c>
      <c r="AH341" s="5">
        <v>8.0020000000000007</v>
      </c>
      <c r="AI341" s="7">
        <v>0.87691738428417654</v>
      </c>
      <c r="AJ341">
        <f>+O341*P341</f>
        <v>6342.7</v>
      </c>
      <c r="AK341" s="18" t="s">
        <v>2067</v>
      </c>
    </row>
    <row r="342" spans="1:37" x14ac:dyDescent="0.35">
      <c r="A342" s="8">
        <v>314102</v>
      </c>
      <c r="B342" s="8">
        <v>3158</v>
      </c>
      <c r="C342" s="8" t="s">
        <v>1002</v>
      </c>
      <c r="D342" s="8" t="s">
        <v>1003</v>
      </c>
      <c r="E342" s="8" t="s">
        <v>1001</v>
      </c>
      <c r="F342" s="8" t="s">
        <v>925</v>
      </c>
      <c r="G342" s="8" t="s">
        <v>34</v>
      </c>
      <c r="H342" s="8" t="s">
        <v>79</v>
      </c>
      <c r="I342" s="8">
        <v>10.247000000000002</v>
      </c>
      <c r="J342" s="8">
        <v>19.783000000000001</v>
      </c>
      <c r="K342" s="8">
        <v>5.4449999999999994</v>
      </c>
      <c r="L342" s="8">
        <v>80.81</v>
      </c>
      <c r="M342" s="8">
        <v>0.43899269892340059</v>
      </c>
      <c r="N342" s="11">
        <v>0.95863453815261035</v>
      </c>
      <c r="O342" s="8">
        <v>71</v>
      </c>
      <c r="P342" s="8">
        <v>72.55</v>
      </c>
      <c r="Q342" s="8">
        <v>71.13</v>
      </c>
      <c r="R342" s="11">
        <v>1.9963447209335072E-2</v>
      </c>
      <c r="S342" s="9">
        <f>+P342*365/12</f>
        <v>2206.7291666666665</v>
      </c>
      <c r="T342" s="9">
        <f>+Q342*30.4166666666667</f>
        <v>2163.5375000000022</v>
      </c>
      <c r="U342" s="8">
        <v>3.5139999999999998</v>
      </c>
      <c r="V342" s="8">
        <v>4.8369999999999997</v>
      </c>
      <c r="W342" s="8">
        <v>0</v>
      </c>
      <c r="X342" s="8">
        <v>1.323</v>
      </c>
      <c r="Y342" s="8">
        <v>3.9809999999999999</v>
      </c>
      <c r="Z342" s="8">
        <v>0</v>
      </c>
      <c r="AA342" s="8">
        <v>10.737</v>
      </c>
      <c r="AB342" s="8">
        <v>6.1719999999999997</v>
      </c>
      <c r="AC342" s="8">
        <v>0.58399999999999996</v>
      </c>
      <c r="AD342" s="8">
        <v>0</v>
      </c>
      <c r="AE342" s="8">
        <v>13.603999999999999</v>
      </c>
      <c r="AF342" s="8">
        <v>15.848000000000001</v>
      </c>
      <c r="AG342" s="8">
        <v>0</v>
      </c>
      <c r="AH342" s="8">
        <v>2.2440000000000002</v>
      </c>
      <c r="AI342" s="10">
        <v>0.86248982912937344</v>
      </c>
      <c r="AJ342">
        <f>+O342*P342</f>
        <v>5151.05</v>
      </c>
      <c r="AK342" s="8" t="s">
        <v>2067</v>
      </c>
    </row>
    <row r="343" spans="1:37" x14ac:dyDescent="0.35">
      <c r="A343" s="5">
        <v>544101</v>
      </c>
      <c r="B343" s="5">
        <v>3594</v>
      </c>
      <c r="C343" s="5" t="s">
        <v>1943</v>
      </c>
      <c r="D343" s="5" t="s">
        <v>1944</v>
      </c>
      <c r="E343" s="5" t="s">
        <v>1945</v>
      </c>
      <c r="F343" s="5" t="s">
        <v>1647</v>
      </c>
      <c r="G343" s="5" t="s">
        <v>52</v>
      </c>
      <c r="H343" s="5" t="s">
        <v>42</v>
      </c>
      <c r="I343" s="5">
        <v>14.807999999999998</v>
      </c>
      <c r="J343" s="5">
        <v>15.578000000000001</v>
      </c>
      <c r="K343" s="5">
        <v>3.2530000000000001</v>
      </c>
      <c r="L343" s="5">
        <v>76.625</v>
      </c>
      <c r="M343" s="5">
        <v>0.4390081566068515</v>
      </c>
      <c r="N343" s="12">
        <v>0.97361751054852308</v>
      </c>
      <c r="O343" s="5">
        <v>72</v>
      </c>
      <c r="P343" s="5">
        <v>66.569999999999993</v>
      </c>
      <c r="Q343" s="5">
        <v>65.260000000000005</v>
      </c>
      <c r="R343" s="12">
        <v>2.0073551946061752E-2</v>
      </c>
      <c r="S343" s="6">
        <f>+P343*365/12</f>
        <v>2024.8374999999999</v>
      </c>
      <c r="T343" s="6">
        <f>+Q343*30.4166666666667</f>
        <v>1984.9916666666691</v>
      </c>
      <c r="U343" s="5">
        <v>3.1</v>
      </c>
      <c r="V343" s="5">
        <v>3.25</v>
      </c>
      <c r="W343" s="5">
        <v>0</v>
      </c>
      <c r="X343" s="5">
        <v>0.15</v>
      </c>
      <c r="Y343" s="5">
        <v>3.1989999999999998</v>
      </c>
      <c r="Z343" s="5">
        <v>3</v>
      </c>
      <c r="AA343" s="5">
        <v>10.439</v>
      </c>
      <c r="AB343" s="5">
        <v>11.605</v>
      </c>
      <c r="AC343" s="5">
        <v>0</v>
      </c>
      <c r="AD343" s="5">
        <v>1</v>
      </c>
      <c r="AE343" s="5">
        <v>12.79</v>
      </c>
      <c r="AF343" s="5">
        <v>14.319000000000001</v>
      </c>
      <c r="AG343" s="5">
        <v>0</v>
      </c>
      <c r="AH343" s="5">
        <v>1.5289999999999999</v>
      </c>
      <c r="AI343" s="7">
        <v>0.8346985462327503</v>
      </c>
      <c r="AJ343">
        <f>+O343*P343</f>
        <v>4793.0399999999991</v>
      </c>
      <c r="AK343" s="8" t="s">
        <v>2066</v>
      </c>
    </row>
    <row r="344" spans="1:37" x14ac:dyDescent="0.35">
      <c r="A344" s="8">
        <v>433101</v>
      </c>
      <c r="B344" s="8">
        <v>3429</v>
      </c>
      <c r="C344" s="8" t="s">
        <v>1454</v>
      </c>
      <c r="D344" s="8" t="s">
        <v>1455</v>
      </c>
      <c r="E344" s="8" t="s">
        <v>1456</v>
      </c>
      <c r="F344" s="8" t="s">
        <v>535</v>
      </c>
      <c r="G344" s="8" t="s">
        <v>52</v>
      </c>
      <c r="H344" s="8" t="s">
        <v>42</v>
      </c>
      <c r="I344" s="8">
        <v>16.880000000000003</v>
      </c>
      <c r="J344" s="8">
        <v>17.096</v>
      </c>
      <c r="K344" s="8">
        <v>4.274</v>
      </c>
      <c r="L344" s="8">
        <v>87.045999999999992</v>
      </c>
      <c r="M344" s="8">
        <v>0.4394228339039129</v>
      </c>
      <c r="N344" s="11">
        <v>0.97501111111111116</v>
      </c>
      <c r="O344" s="8">
        <v>83</v>
      </c>
      <c r="P344" s="8">
        <v>70.069999999999993</v>
      </c>
      <c r="Q344" s="8">
        <v>68.7</v>
      </c>
      <c r="R344" s="11">
        <v>1.9941775836972209E-2</v>
      </c>
      <c r="S344" s="9">
        <f>+P344*365/12</f>
        <v>2131.2958333333331</v>
      </c>
      <c r="T344" s="9">
        <f>+Q344*30.4166666666667</f>
        <v>2089.6250000000023</v>
      </c>
      <c r="U344" s="8">
        <v>3.4420000000000002</v>
      </c>
      <c r="V344" s="8">
        <v>4.2560000000000002</v>
      </c>
      <c r="W344" s="8">
        <v>0</v>
      </c>
      <c r="X344" s="8">
        <v>0.81399999999999995</v>
      </c>
      <c r="Y344" s="8">
        <v>5.39</v>
      </c>
      <c r="Z344" s="8">
        <v>4</v>
      </c>
      <c r="AA344" s="8">
        <v>12.037000000000001</v>
      </c>
      <c r="AB344" s="8">
        <v>10.882999999999999</v>
      </c>
      <c r="AC344" s="8">
        <v>0</v>
      </c>
      <c r="AD344" s="8">
        <v>0</v>
      </c>
      <c r="AE344" s="8">
        <v>14.391</v>
      </c>
      <c r="AF344" s="8">
        <v>13.281000000000001</v>
      </c>
      <c r="AG344" s="8">
        <v>1.1100000000000001</v>
      </c>
      <c r="AH344" s="8">
        <v>0</v>
      </c>
      <c r="AI344" s="10">
        <v>0.84505923831909291</v>
      </c>
      <c r="AJ344">
        <f>+O344*P344</f>
        <v>5815.8099999999995</v>
      </c>
      <c r="AK344" s="8" t="s">
        <v>2066</v>
      </c>
    </row>
    <row r="345" spans="1:37" x14ac:dyDescent="0.35">
      <c r="A345" s="8">
        <v>437102</v>
      </c>
      <c r="B345" s="8">
        <v>3395</v>
      </c>
      <c r="C345" s="8" t="s">
        <v>1484</v>
      </c>
      <c r="D345" s="8" t="s">
        <v>1485</v>
      </c>
      <c r="E345" s="8" t="s">
        <v>1483</v>
      </c>
      <c r="F345" s="8" t="s">
        <v>535</v>
      </c>
      <c r="G345" s="8" t="s">
        <v>34</v>
      </c>
      <c r="H345" s="8" t="s">
        <v>35</v>
      </c>
      <c r="I345" s="8">
        <v>8.2500000000000036</v>
      </c>
      <c r="J345" s="8">
        <v>8.5920000000000023</v>
      </c>
      <c r="K345" s="8">
        <v>1.3039999999999998</v>
      </c>
      <c r="L345" s="8">
        <v>41.277000000000001</v>
      </c>
      <c r="M345" s="8">
        <v>0.43961528211837109</v>
      </c>
      <c r="N345" s="11">
        <v>0.97817936507936498</v>
      </c>
      <c r="O345" s="8">
        <v>34</v>
      </c>
      <c r="P345" s="8">
        <v>72.290000000000006</v>
      </c>
      <c r="Q345" s="8">
        <v>70.63</v>
      </c>
      <c r="R345" s="11">
        <v>2.3502760866487504E-2</v>
      </c>
      <c r="S345" s="9">
        <f>+P345*365/12</f>
        <v>2198.8208333333337</v>
      </c>
      <c r="T345" s="9">
        <f>+Q345*30.4166666666667</f>
        <v>2148.3291666666687</v>
      </c>
      <c r="U345" s="8">
        <v>1.8660000000000001</v>
      </c>
      <c r="V345" s="8">
        <v>1.3029999999999999</v>
      </c>
      <c r="W345" s="8">
        <v>0.56299999999999994</v>
      </c>
      <c r="X345" s="8">
        <v>0</v>
      </c>
      <c r="Y345" s="8">
        <v>1.8660000000000001</v>
      </c>
      <c r="Z345" s="8">
        <v>2</v>
      </c>
      <c r="AA345" s="8">
        <v>6.0780000000000003</v>
      </c>
      <c r="AB345" s="8">
        <v>6.3789999999999996</v>
      </c>
      <c r="AC345" s="8">
        <v>0</v>
      </c>
      <c r="AD345" s="8">
        <v>0</v>
      </c>
      <c r="AE345" s="8">
        <v>7.6139999999999999</v>
      </c>
      <c r="AF345" s="8">
        <v>6.8419999999999996</v>
      </c>
      <c r="AG345" s="8">
        <v>0.77200000000000002</v>
      </c>
      <c r="AH345" s="8">
        <v>0</v>
      </c>
      <c r="AI345" s="10">
        <v>0.90561529271206687</v>
      </c>
      <c r="AJ345">
        <f>+O345*P345</f>
        <v>2457.86</v>
      </c>
      <c r="AK345" s="8" t="s">
        <v>2068</v>
      </c>
    </row>
    <row r="346" spans="1:37" x14ac:dyDescent="0.35">
      <c r="A346" s="8">
        <v>508121</v>
      </c>
      <c r="B346" s="8">
        <v>22503</v>
      </c>
      <c r="C346" s="8" t="s">
        <v>1705</v>
      </c>
      <c r="D346" s="8" t="s">
        <v>1706</v>
      </c>
      <c r="E346" s="8" t="s">
        <v>1684</v>
      </c>
      <c r="F346" s="8" t="s">
        <v>1647</v>
      </c>
      <c r="G346" s="8" t="s">
        <v>41</v>
      </c>
      <c r="H346" s="8" t="s">
        <v>42</v>
      </c>
      <c r="I346" s="8">
        <v>11.688999999999995</v>
      </c>
      <c r="J346" s="8">
        <v>23.196999999999989</v>
      </c>
      <c r="K346" s="8">
        <v>5.4139999999999997</v>
      </c>
      <c r="L346" s="8">
        <v>91.643999999999991</v>
      </c>
      <c r="M346" s="8">
        <v>0.4397451006066953</v>
      </c>
      <c r="N346" s="11">
        <v>0.96006944444444431</v>
      </c>
      <c r="O346" s="8">
        <v>88</v>
      </c>
      <c r="P346" s="8">
        <v>81</v>
      </c>
      <c r="Q346" s="8">
        <v>79.41</v>
      </c>
      <c r="R346" s="11">
        <v>2.0022667170381592E-2</v>
      </c>
      <c r="S346" s="6">
        <f>+P346*365/12</f>
        <v>2463.75</v>
      </c>
      <c r="T346" s="6">
        <f>+Q346*30.4166666666667</f>
        <v>2415.3875000000025</v>
      </c>
      <c r="U346" s="8">
        <v>3.9329999999999998</v>
      </c>
      <c r="V346" s="8">
        <v>4.907</v>
      </c>
      <c r="W346" s="8">
        <v>0</v>
      </c>
      <c r="X346" s="8">
        <v>0.97399999999999998</v>
      </c>
      <c r="Y346" s="8">
        <v>3.6339999999999999</v>
      </c>
      <c r="Z346" s="8">
        <v>0</v>
      </c>
      <c r="AA346" s="8">
        <v>12.846</v>
      </c>
      <c r="AB346" s="8">
        <v>8.0109999999999992</v>
      </c>
      <c r="AC346" s="8">
        <v>1.2010000000000001</v>
      </c>
      <c r="AD346" s="8">
        <v>0</v>
      </c>
      <c r="AE346" s="8">
        <v>16.067</v>
      </c>
      <c r="AF346" s="8">
        <v>21.068000000000001</v>
      </c>
      <c r="AG346" s="8">
        <v>0</v>
      </c>
      <c r="AH346" s="8">
        <v>5.0010000000000003</v>
      </c>
      <c r="AI346" s="10">
        <v>0.86648729446935724</v>
      </c>
      <c r="AJ346">
        <f>+O346*P346</f>
        <v>7128</v>
      </c>
      <c r="AK346" s="8" t="s">
        <v>2067</v>
      </c>
    </row>
    <row r="347" spans="1:37" x14ac:dyDescent="0.35">
      <c r="A347" s="8">
        <v>536101</v>
      </c>
      <c r="B347" s="8">
        <v>3664</v>
      </c>
      <c r="C347" s="8" t="s">
        <v>1868</v>
      </c>
      <c r="D347" s="8" t="s">
        <v>1869</v>
      </c>
      <c r="E347" s="8" t="s">
        <v>1870</v>
      </c>
      <c r="F347" s="8" t="s">
        <v>1647</v>
      </c>
      <c r="G347" s="8" t="s">
        <v>52</v>
      </c>
      <c r="H347" s="8" t="s">
        <v>42</v>
      </c>
      <c r="I347" s="8">
        <v>11.203999999999999</v>
      </c>
      <c r="J347" s="8">
        <v>21.410999999999984</v>
      </c>
      <c r="K347" s="8">
        <v>6.8519999999999994</v>
      </c>
      <c r="L347" s="8">
        <v>89.739000000000004</v>
      </c>
      <c r="M347" s="8">
        <v>0.43979763536477984</v>
      </c>
      <c r="N347" s="11">
        <v>0.97759112903225776</v>
      </c>
      <c r="O347" s="8">
        <v>90</v>
      </c>
      <c r="P347" s="8">
        <v>75.53</v>
      </c>
      <c r="Q347" s="8">
        <v>74.05</v>
      </c>
      <c r="R347" s="11">
        <v>1.9986495611073574E-2</v>
      </c>
      <c r="S347" s="9">
        <f>+P347*365/12</f>
        <v>2297.3708333333334</v>
      </c>
      <c r="T347" s="9">
        <f>+Q347*30.4166666666667</f>
        <v>2252.3541666666692</v>
      </c>
      <c r="U347" s="8">
        <v>3.718</v>
      </c>
      <c r="V347" s="8">
        <v>6.016</v>
      </c>
      <c r="W347" s="8">
        <v>0</v>
      </c>
      <c r="X347" s="8">
        <v>2.298</v>
      </c>
      <c r="Y347" s="8">
        <v>2.629</v>
      </c>
      <c r="Z347" s="8">
        <v>0</v>
      </c>
      <c r="AA347" s="8">
        <v>12.512</v>
      </c>
      <c r="AB347" s="8">
        <v>8.5730000000000004</v>
      </c>
      <c r="AC347" s="8">
        <v>1.31</v>
      </c>
      <c r="AD347" s="8">
        <v>0</v>
      </c>
      <c r="AE347" s="8">
        <v>15.227</v>
      </c>
      <c r="AF347" s="8">
        <v>21.966999999999999</v>
      </c>
      <c r="AG347" s="8">
        <v>0</v>
      </c>
      <c r="AH347" s="8">
        <v>6.74</v>
      </c>
      <c r="AI347" s="10">
        <v>0.85878199470432481</v>
      </c>
      <c r="AJ347">
        <f>+O347*P347</f>
        <v>6797.7</v>
      </c>
      <c r="AK347" s="8" t="s">
        <v>2067</v>
      </c>
    </row>
    <row r="348" spans="1:37" x14ac:dyDescent="0.35">
      <c r="A348" s="5">
        <v>120104</v>
      </c>
      <c r="B348" s="5">
        <v>3845</v>
      </c>
      <c r="C348" s="5" t="s">
        <v>200</v>
      </c>
      <c r="D348" s="5" t="s">
        <v>201</v>
      </c>
      <c r="E348" s="5" t="s">
        <v>199</v>
      </c>
      <c r="F348" s="5" t="s">
        <v>33</v>
      </c>
      <c r="G348" s="5" t="s">
        <v>34</v>
      </c>
      <c r="H348" s="5" t="s">
        <v>202</v>
      </c>
      <c r="I348" s="5">
        <v>11.826999999999995</v>
      </c>
      <c r="J348" s="5">
        <v>18.952999999999985</v>
      </c>
      <c r="K348" s="5">
        <v>2.9529999999999998</v>
      </c>
      <c r="L348" s="5">
        <v>76.654999999999987</v>
      </c>
      <c r="M348" s="5">
        <v>0.44006261822451226</v>
      </c>
      <c r="N348" s="12">
        <v>0.96250000000000002</v>
      </c>
      <c r="O348" s="5">
        <v>68</v>
      </c>
      <c r="P348" s="5">
        <v>84.97</v>
      </c>
      <c r="Q348" s="5">
        <v>86.51</v>
      </c>
      <c r="R348" s="12">
        <v>-1.7801410241590654E-2</v>
      </c>
      <c r="S348" s="6">
        <f>+P348*365/12</f>
        <v>2584.5041666666666</v>
      </c>
      <c r="T348" s="6">
        <f>+Q348*30.4166666666667</f>
        <v>2631.3458333333365</v>
      </c>
      <c r="U348" s="5">
        <v>2.79</v>
      </c>
      <c r="V348" s="5">
        <v>2.9510000000000001</v>
      </c>
      <c r="W348" s="5">
        <v>0</v>
      </c>
      <c r="X348" s="5">
        <v>0.161</v>
      </c>
      <c r="Y348" s="5">
        <v>5.2560000000000002</v>
      </c>
      <c r="Z348" s="5">
        <v>1</v>
      </c>
      <c r="AA348" s="5">
        <v>10.231999999999999</v>
      </c>
      <c r="AB348" s="5">
        <v>5.6680000000000001</v>
      </c>
      <c r="AC348" s="5">
        <v>0</v>
      </c>
      <c r="AD348" s="5">
        <v>0</v>
      </c>
      <c r="AE348" s="5">
        <v>12.082000000000001</v>
      </c>
      <c r="AF348" s="5">
        <v>15.696999999999999</v>
      </c>
      <c r="AG348" s="5">
        <v>0</v>
      </c>
      <c r="AH348" s="5">
        <v>3.6150000000000002</v>
      </c>
      <c r="AI348" s="7">
        <v>0.79427427713642373</v>
      </c>
      <c r="AJ348">
        <f>+O348*P348</f>
        <v>5777.96</v>
      </c>
      <c r="AK348" s="8" t="s">
        <v>2065</v>
      </c>
    </row>
    <row r="349" spans="1:37" x14ac:dyDescent="0.35">
      <c r="A349" s="8">
        <v>173103</v>
      </c>
      <c r="B349" s="8">
        <v>3790</v>
      </c>
      <c r="C349" s="8" t="s">
        <v>512</v>
      </c>
      <c r="D349" s="8" t="s">
        <v>513</v>
      </c>
      <c r="E349" s="8" t="s">
        <v>511</v>
      </c>
      <c r="F349" s="8" t="s">
        <v>33</v>
      </c>
      <c r="G349" s="8" t="s">
        <v>41</v>
      </c>
      <c r="H349" s="8" t="s">
        <v>42</v>
      </c>
      <c r="I349" s="8">
        <v>12.860000000000001</v>
      </c>
      <c r="J349" s="8">
        <v>23.456000000000003</v>
      </c>
      <c r="K349" s="8">
        <v>4.2110000000000003</v>
      </c>
      <c r="L349" s="8">
        <v>92.057000000000016</v>
      </c>
      <c r="M349" s="8">
        <v>0.44023811334282015</v>
      </c>
      <c r="N349" s="11">
        <v>0.87063412698412701</v>
      </c>
      <c r="O349" s="8">
        <v>81</v>
      </c>
      <c r="P349" s="8">
        <v>71.47</v>
      </c>
      <c r="Q349" s="8">
        <v>70.069999999999993</v>
      </c>
      <c r="R349" s="11">
        <v>1.998001998001997E-2</v>
      </c>
      <c r="S349" s="9">
        <f>+P349*365/12</f>
        <v>2173.8791666666666</v>
      </c>
      <c r="T349" s="9">
        <f>+Q349*30.4166666666667</f>
        <v>2131.2958333333354</v>
      </c>
      <c r="U349" s="8">
        <v>3.8570000000000002</v>
      </c>
      <c r="V349" s="8">
        <v>4.2060000000000004</v>
      </c>
      <c r="W349" s="8">
        <v>0</v>
      </c>
      <c r="X349" s="8">
        <v>0.34899999999999998</v>
      </c>
      <c r="Y349" s="8">
        <v>7.2809999999999997</v>
      </c>
      <c r="Z349" s="8">
        <v>0</v>
      </c>
      <c r="AA349" s="8">
        <v>12.081</v>
      </c>
      <c r="AB349" s="8">
        <v>4.5750000000000002</v>
      </c>
      <c r="AC349" s="8">
        <v>0.22500000000000001</v>
      </c>
      <c r="AD349" s="8">
        <v>0</v>
      </c>
      <c r="AE349" s="8">
        <v>15.244999999999999</v>
      </c>
      <c r="AF349" s="8">
        <v>16.786000000000001</v>
      </c>
      <c r="AG349" s="8">
        <v>0</v>
      </c>
      <c r="AH349" s="8">
        <v>1.5409999999999999</v>
      </c>
      <c r="AI349" s="10">
        <v>0.81815671595999262</v>
      </c>
      <c r="AJ349">
        <f>+O349*P349</f>
        <v>5789.07</v>
      </c>
      <c r="AK349" s="8" t="s">
        <v>2066</v>
      </c>
    </row>
    <row r="350" spans="1:37" x14ac:dyDescent="0.35">
      <c r="A350" s="8">
        <v>105105</v>
      </c>
      <c r="B350" s="8">
        <v>3303</v>
      </c>
      <c r="C350" s="8" t="s">
        <v>115</v>
      </c>
      <c r="D350" s="8" t="s">
        <v>116</v>
      </c>
      <c r="E350" s="8" t="s">
        <v>114</v>
      </c>
      <c r="F350" s="8" t="s">
        <v>33</v>
      </c>
      <c r="G350" s="8" t="s">
        <v>52</v>
      </c>
      <c r="H350" s="8" t="s">
        <v>42</v>
      </c>
      <c r="I350" s="8">
        <v>9.3859999999999957</v>
      </c>
      <c r="J350" s="8">
        <v>28.646000000000051</v>
      </c>
      <c r="K350" s="8">
        <v>5.7989999999999995</v>
      </c>
      <c r="L350" s="8">
        <v>99.559999999999988</v>
      </c>
      <c r="M350" s="8">
        <v>0.44024708718360839</v>
      </c>
      <c r="N350" s="11">
        <v>0.79894074074074084</v>
      </c>
      <c r="O350" s="8">
        <v>126</v>
      </c>
      <c r="P350" s="8">
        <v>93.67</v>
      </c>
      <c r="Q350" s="8">
        <v>91.84</v>
      </c>
      <c r="R350" s="11">
        <v>1.9925958188153237E-2</v>
      </c>
      <c r="S350" s="9">
        <f>+P350*365/12</f>
        <v>2849.1291666666671</v>
      </c>
      <c r="T350" s="9">
        <f>+Q350*30.4166666666667</f>
        <v>2793.4666666666699</v>
      </c>
      <c r="U350" s="8">
        <v>3.415</v>
      </c>
      <c r="V350" s="8">
        <v>5.7910000000000004</v>
      </c>
      <c r="W350" s="8">
        <v>0</v>
      </c>
      <c r="X350" s="8">
        <v>2.3759999999999999</v>
      </c>
      <c r="Y350" s="8">
        <v>2.2149999999999999</v>
      </c>
      <c r="Z350" s="8">
        <v>0</v>
      </c>
      <c r="AA350" s="8">
        <v>13.163</v>
      </c>
      <c r="AB350" s="8">
        <v>7.149</v>
      </c>
      <c r="AC350" s="8">
        <v>3.7989999999999999</v>
      </c>
      <c r="AD350" s="8">
        <v>0</v>
      </c>
      <c r="AE350" s="8">
        <v>15.106</v>
      </c>
      <c r="AF350" s="8">
        <v>28.184000000000001</v>
      </c>
      <c r="AG350" s="8">
        <v>0</v>
      </c>
      <c r="AH350" s="8">
        <v>13.077999999999999</v>
      </c>
      <c r="AI350" s="10">
        <v>0.763503323465341</v>
      </c>
      <c r="AJ350">
        <f>+O350*P350</f>
        <v>11802.42</v>
      </c>
      <c r="AK350" s="8" t="s">
        <v>2065</v>
      </c>
    </row>
    <row r="351" spans="1:37" x14ac:dyDescent="0.35">
      <c r="A351" s="8">
        <v>450106</v>
      </c>
      <c r="B351" s="8">
        <v>3237</v>
      </c>
      <c r="C351" s="8" t="s">
        <v>1560</v>
      </c>
      <c r="D351" s="8" t="s">
        <v>1561</v>
      </c>
      <c r="E351" s="8" t="s">
        <v>1555</v>
      </c>
      <c r="F351" s="8" t="s">
        <v>535</v>
      </c>
      <c r="G351" s="8" t="s">
        <v>41</v>
      </c>
      <c r="H351" s="8" t="s">
        <v>42</v>
      </c>
      <c r="I351" s="8">
        <v>16.032999999999994</v>
      </c>
      <c r="J351" s="8">
        <v>26.835000000000022</v>
      </c>
      <c r="K351" s="8">
        <v>3.8609999999999989</v>
      </c>
      <c r="L351" s="8">
        <v>106.05700000000002</v>
      </c>
      <c r="M351" s="8">
        <v>0.44060269477733677</v>
      </c>
      <c r="N351" s="11">
        <v>0.960605303030303</v>
      </c>
      <c r="O351" s="8">
        <v>101</v>
      </c>
      <c r="P351" s="8">
        <v>66.97</v>
      </c>
      <c r="Q351" s="8">
        <v>65.66</v>
      </c>
      <c r="R351" s="11">
        <v>1.9951264087724629E-2</v>
      </c>
      <c r="S351" s="9">
        <f>+P351*365/12</f>
        <v>2037.0041666666666</v>
      </c>
      <c r="T351" s="9">
        <f>+Q351*30.4166666666667</f>
        <v>1997.1583333333353</v>
      </c>
      <c r="U351" s="8">
        <v>4.2880000000000003</v>
      </c>
      <c r="V351" s="8">
        <v>3.8559999999999999</v>
      </c>
      <c r="W351" s="8">
        <v>0.432</v>
      </c>
      <c r="X351" s="8">
        <v>0</v>
      </c>
      <c r="Y351" s="8">
        <v>8.1349999999999998</v>
      </c>
      <c r="Z351" s="8">
        <v>0</v>
      </c>
      <c r="AA351" s="8">
        <v>15.551</v>
      </c>
      <c r="AB351" s="8">
        <v>7.4029999999999996</v>
      </c>
      <c r="AC351" s="8">
        <v>1.2999999999999999E-2</v>
      </c>
      <c r="AD351" s="8">
        <v>0</v>
      </c>
      <c r="AE351" s="8">
        <v>18.585999999999999</v>
      </c>
      <c r="AF351" s="8">
        <v>23.390999999999998</v>
      </c>
      <c r="AG351" s="8">
        <v>0</v>
      </c>
      <c r="AH351" s="8">
        <v>4.8049999999999997</v>
      </c>
      <c r="AI351" s="10">
        <v>0.87233602851902559</v>
      </c>
      <c r="AJ351">
        <f>+O351*P351</f>
        <v>6763.97</v>
      </c>
      <c r="AK351" s="8" t="s">
        <v>2067</v>
      </c>
    </row>
    <row r="352" spans="1:37" x14ac:dyDescent="0.35">
      <c r="A352" s="5">
        <v>176104</v>
      </c>
      <c r="B352" s="5">
        <v>9037</v>
      </c>
      <c r="C352" s="5" t="s">
        <v>530</v>
      </c>
      <c r="D352" s="5" t="s">
        <v>531</v>
      </c>
      <c r="E352" s="5" t="s">
        <v>527</v>
      </c>
      <c r="F352" s="5" t="s">
        <v>33</v>
      </c>
      <c r="G352" s="5" t="s">
        <v>41</v>
      </c>
      <c r="H352" s="5" t="s">
        <v>42</v>
      </c>
      <c r="I352" s="5">
        <v>12.502999999999997</v>
      </c>
      <c r="J352" s="5">
        <v>18.079000000000004</v>
      </c>
      <c r="K352" s="5">
        <v>4.7699999999999987</v>
      </c>
      <c r="L352" s="5">
        <v>80.125999999999991</v>
      </c>
      <c r="M352" s="5">
        <v>0.4412051019644061</v>
      </c>
      <c r="N352" s="12">
        <v>0.98271910569105714</v>
      </c>
      <c r="O352" s="5">
        <v>72</v>
      </c>
      <c r="P352" s="5">
        <v>86.4</v>
      </c>
      <c r="Q352" s="5">
        <v>84.71</v>
      </c>
      <c r="R352" s="12">
        <v>1.9950419076850467E-2</v>
      </c>
      <c r="S352" s="6">
        <f>+P352*365/12</f>
        <v>2628.0000000000005</v>
      </c>
      <c r="T352" s="6">
        <f>+Q352*30.4166666666667</f>
        <v>2576.595833333336</v>
      </c>
      <c r="U352" s="5">
        <v>3.36</v>
      </c>
      <c r="V352" s="5">
        <v>3.7770000000000001</v>
      </c>
      <c r="W352" s="5">
        <v>0</v>
      </c>
      <c r="X352" s="5">
        <v>0.41699999999999998</v>
      </c>
      <c r="Y352" s="5">
        <v>7.2919999999999998</v>
      </c>
      <c r="Z352" s="5">
        <v>0</v>
      </c>
      <c r="AA352" s="5">
        <v>12.603</v>
      </c>
      <c r="AB352" s="5">
        <v>4.8369999999999997</v>
      </c>
      <c r="AC352" s="5">
        <v>0.47399999999999998</v>
      </c>
      <c r="AD352" s="5">
        <v>0</v>
      </c>
      <c r="AE352" s="5">
        <v>14.718999999999999</v>
      </c>
      <c r="AF352" s="5">
        <v>16.239999999999998</v>
      </c>
      <c r="AG352" s="5">
        <v>0</v>
      </c>
      <c r="AH352" s="5">
        <v>1.5209999999999999</v>
      </c>
      <c r="AI352" s="7">
        <v>0.93263304779255007</v>
      </c>
      <c r="AJ352">
        <f>+O352*P352</f>
        <v>6220.8</v>
      </c>
      <c r="AK352" s="8" t="s">
        <v>2068</v>
      </c>
    </row>
    <row r="353" spans="1:37" x14ac:dyDescent="0.35">
      <c r="A353" s="8">
        <v>442107</v>
      </c>
      <c r="B353" s="8">
        <v>3537</v>
      </c>
      <c r="C353" s="8" t="s">
        <v>1512</v>
      </c>
      <c r="D353" s="8" t="s">
        <v>1513</v>
      </c>
      <c r="E353" s="8" t="s">
        <v>1514</v>
      </c>
      <c r="F353" s="8" t="s">
        <v>535</v>
      </c>
      <c r="G353" s="8" t="s">
        <v>34</v>
      </c>
      <c r="H353" s="8"/>
      <c r="I353" s="8">
        <v>26.647999999999993</v>
      </c>
      <c r="J353" s="8">
        <v>41.161000000000044</v>
      </c>
      <c r="K353" s="8">
        <v>9.2359999999999989</v>
      </c>
      <c r="L353" s="8">
        <v>174.49900000000002</v>
      </c>
      <c r="M353" s="8">
        <v>0.4415211548490251</v>
      </c>
      <c r="N353" s="11">
        <v>0.99336818181818176</v>
      </c>
      <c r="O353" s="8">
        <v>143</v>
      </c>
      <c r="P353" s="8">
        <v>78.2</v>
      </c>
      <c r="Q353" s="8">
        <v>76.67</v>
      </c>
      <c r="R353" s="11">
        <v>1.9955654101995624E-2</v>
      </c>
      <c r="S353" s="6">
        <f>+P353*365/12</f>
        <v>2378.5833333333335</v>
      </c>
      <c r="T353" s="6">
        <f>+Q353*30.4166666666667</f>
        <v>2332.0458333333358</v>
      </c>
      <c r="U353" s="8">
        <v>7.0460000000000003</v>
      </c>
      <c r="V353" s="8">
        <v>7.9980000000000002</v>
      </c>
      <c r="W353" s="8">
        <v>0</v>
      </c>
      <c r="X353" s="8">
        <v>0.95199999999999996</v>
      </c>
      <c r="Y353" s="8">
        <v>10.048999999999999</v>
      </c>
      <c r="Z353" s="8">
        <v>0</v>
      </c>
      <c r="AA353" s="8">
        <v>27.565000000000001</v>
      </c>
      <c r="AB353" s="8">
        <v>16.582000000000001</v>
      </c>
      <c r="AC353" s="8">
        <v>0.93400000000000005</v>
      </c>
      <c r="AD353" s="8">
        <v>0</v>
      </c>
      <c r="AE353" s="8">
        <v>31.324000000000002</v>
      </c>
      <c r="AF353" s="8">
        <v>37.444000000000003</v>
      </c>
      <c r="AG353" s="8">
        <v>0</v>
      </c>
      <c r="AH353" s="8">
        <v>6.12</v>
      </c>
      <c r="AI353" s="10">
        <v>0.94603717892356964</v>
      </c>
      <c r="AJ353">
        <f>+O353*P353</f>
        <v>11182.6</v>
      </c>
      <c r="AK353" s="8" t="s">
        <v>2068</v>
      </c>
    </row>
    <row r="354" spans="1:37" x14ac:dyDescent="0.35">
      <c r="A354" s="8">
        <v>419101</v>
      </c>
      <c r="B354" s="8">
        <v>3620</v>
      </c>
      <c r="C354" s="8" t="s">
        <v>1379</v>
      </c>
      <c r="D354" s="8" t="s">
        <v>1380</v>
      </c>
      <c r="E354" s="8" t="s">
        <v>1381</v>
      </c>
      <c r="F354" s="8" t="s">
        <v>535</v>
      </c>
      <c r="G354" s="8" t="s">
        <v>41</v>
      </c>
      <c r="H354" s="8" t="s">
        <v>42</v>
      </c>
      <c r="I354" s="8">
        <v>15.857999999999997</v>
      </c>
      <c r="J354" s="8">
        <v>21.784999999999989</v>
      </c>
      <c r="K354" s="8">
        <v>5.476</v>
      </c>
      <c r="L354" s="8">
        <v>97.600000000000009</v>
      </c>
      <c r="M354" s="8">
        <v>0.44179303278688509</v>
      </c>
      <c r="N354" s="11">
        <v>0.96583333333333343</v>
      </c>
      <c r="O354" s="8">
        <v>85</v>
      </c>
      <c r="P354" s="8">
        <v>76.03</v>
      </c>
      <c r="Q354" s="8">
        <v>74.55</v>
      </c>
      <c r="R354" s="11">
        <v>1.9852448021462132E-2</v>
      </c>
      <c r="S354" s="9">
        <f>+P354*365/12</f>
        <v>2312.5791666666669</v>
      </c>
      <c r="T354" s="9">
        <f>+Q354*30.4166666666667</f>
        <v>2267.5625000000023</v>
      </c>
      <c r="U354" s="8">
        <v>3.8039999999999998</v>
      </c>
      <c r="V354" s="8">
        <v>4.468</v>
      </c>
      <c r="W354" s="8">
        <v>0</v>
      </c>
      <c r="X354" s="8">
        <v>0.66400000000000003</v>
      </c>
      <c r="Y354" s="8">
        <v>9.3369999999999997</v>
      </c>
      <c r="Z354" s="8">
        <v>2</v>
      </c>
      <c r="AA354" s="8">
        <v>14.154</v>
      </c>
      <c r="AB354" s="8">
        <v>6.5140000000000002</v>
      </c>
      <c r="AC354" s="8">
        <v>0</v>
      </c>
      <c r="AD354" s="8">
        <v>0</v>
      </c>
      <c r="AE354" s="8">
        <v>16.616</v>
      </c>
      <c r="AF354" s="8">
        <v>19.027000000000001</v>
      </c>
      <c r="AG354" s="8">
        <v>0</v>
      </c>
      <c r="AH354" s="8">
        <v>2.411</v>
      </c>
      <c r="AI354" s="10">
        <v>0.84880456053773501</v>
      </c>
      <c r="AJ354">
        <f>+O354*P354</f>
        <v>6462.55</v>
      </c>
      <c r="AK354" s="8" t="s">
        <v>2066</v>
      </c>
    </row>
    <row r="355" spans="1:37" x14ac:dyDescent="0.35">
      <c r="A355" s="8">
        <v>126106</v>
      </c>
      <c r="B355" s="8">
        <v>28033</v>
      </c>
      <c r="C355" s="8" t="s">
        <v>247</v>
      </c>
      <c r="D355" s="8" t="s">
        <v>248</v>
      </c>
      <c r="E355" s="8" t="s">
        <v>238</v>
      </c>
      <c r="F355" s="8" t="s">
        <v>33</v>
      </c>
      <c r="G355" s="8" t="s">
        <v>34</v>
      </c>
      <c r="H355" s="8" t="s">
        <v>82</v>
      </c>
      <c r="I355" s="8">
        <v>9.4809999999999963</v>
      </c>
      <c r="J355" s="8">
        <v>15.517999999999983</v>
      </c>
      <c r="K355" s="8">
        <v>5.5810000000000004</v>
      </c>
      <c r="L355" s="8">
        <v>69.185999999999979</v>
      </c>
      <c r="M355" s="8">
        <v>0.4419969357962592</v>
      </c>
      <c r="N355" s="11">
        <v>0.76760277777777774</v>
      </c>
      <c r="O355" s="8">
        <v>79</v>
      </c>
      <c r="P355" s="8">
        <v>80.28</v>
      </c>
      <c r="Q355" s="8">
        <v>78.72</v>
      </c>
      <c r="R355" s="11">
        <v>1.9817073170731669E-2</v>
      </c>
      <c r="S355" s="6">
        <f>+P355*365/12</f>
        <v>2441.85</v>
      </c>
      <c r="T355" s="6">
        <f>+Q355*30.4166666666667</f>
        <v>2394.4000000000024</v>
      </c>
      <c r="U355" s="8">
        <v>2.2400000000000002</v>
      </c>
      <c r="V355" s="8">
        <v>5.5789999999999997</v>
      </c>
      <c r="W355" s="8">
        <v>0</v>
      </c>
      <c r="X355" s="8">
        <v>3.339</v>
      </c>
      <c r="Y355" s="8">
        <v>2.7930000000000001</v>
      </c>
      <c r="Z355" s="8">
        <v>1</v>
      </c>
      <c r="AA355" s="8">
        <v>8.6010000000000009</v>
      </c>
      <c r="AB355" s="8">
        <v>6.68</v>
      </c>
      <c r="AC355" s="8">
        <v>0</v>
      </c>
      <c r="AD355" s="8">
        <v>0</v>
      </c>
      <c r="AE355" s="8">
        <v>9.9450000000000003</v>
      </c>
      <c r="AF355" s="8">
        <v>16.614000000000001</v>
      </c>
      <c r="AG355" s="8">
        <v>0</v>
      </c>
      <c r="AH355" s="8">
        <v>6.6689999999999996</v>
      </c>
      <c r="AI355" s="10">
        <v>0.70141204561360171</v>
      </c>
      <c r="AJ355">
        <f>+O355*P355</f>
        <v>6342.12</v>
      </c>
      <c r="AK355" s="8" t="s">
        <v>2064</v>
      </c>
    </row>
    <row r="356" spans="1:37" x14ac:dyDescent="0.35">
      <c r="A356" s="8">
        <v>174102</v>
      </c>
      <c r="B356" s="8">
        <v>25037</v>
      </c>
      <c r="C356" s="8" t="s">
        <v>516</v>
      </c>
      <c r="D356" s="8" t="s">
        <v>517</v>
      </c>
      <c r="E356" s="8" t="s">
        <v>518</v>
      </c>
      <c r="F356" s="8" t="s">
        <v>33</v>
      </c>
      <c r="G356" s="8" t="s">
        <v>41</v>
      </c>
      <c r="H356" s="8" t="s">
        <v>42</v>
      </c>
      <c r="I356" s="8">
        <v>21.308</v>
      </c>
      <c r="J356" s="8">
        <v>40.84200000000002</v>
      </c>
      <c r="K356" s="8">
        <v>7.6429999999999998</v>
      </c>
      <c r="L356" s="8">
        <v>157.75500000000002</v>
      </c>
      <c r="M356" s="8">
        <v>0.44241386960793644</v>
      </c>
      <c r="N356" s="11">
        <v>0.98188969979296081</v>
      </c>
      <c r="O356" s="8">
        <v>156</v>
      </c>
      <c r="P356" s="8">
        <v>79.78</v>
      </c>
      <c r="Q356" s="8">
        <v>78.22</v>
      </c>
      <c r="R356" s="11">
        <v>1.9943748401943351E-2</v>
      </c>
      <c r="S356" s="9">
        <f>+P356*365/12</f>
        <v>2426.6416666666669</v>
      </c>
      <c r="T356" s="9">
        <f>+Q356*30.4166666666667</f>
        <v>2379.1916666666693</v>
      </c>
      <c r="U356" s="8">
        <v>6.5060000000000002</v>
      </c>
      <c r="V356" s="8">
        <v>7.6360000000000001</v>
      </c>
      <c r="W356" s="8">
        <v>0</v>
      </c>
      <c r="X356" s="8">
        <v>1.1299999999999999</v>
      </c>
      <c r="Y356" s="8">
        <v>10.946</v>
      </c>
      <c r="Z356" s="8">
        <v>0</v>
      </c>
      <c r="AA356" s="8">
        <v>22.896000000000001</v>
      </c>
      <c r="AB356" s="8">
        <v>9.8480000000000008</v>
      </c>
      <c r="AC356" s="8">
        <v>2.1019999999999999</v>
      </c>
      <c r="AD356" s="8">
        <v>0</v>
      </c>
      <c r="AE356" s="8">
        <v>27.494</v>
      </c>
      <c r="AF356" s="8">
        <v>35.996000000000002</v>
      </c>
      <c r="AG356" s="8">
        <v>0</v>
      </c>
      <c r="AH356" s="8">
        <v>8.5020000000000007</v>
      </c>
      <c r="AI356" s="10">
        <v>0.87436128644424405</v>
      </c>
      <c r="AJ356">
        <f>+O356*P356</f>
        <v>12445.68</v>
      </c>
      <c r="AK356" s="8" t="s">
        <v>2067</v>
      </c>
    </row>
    <row r="357" spans="1:37" x14ac:dyDescent="0.35">
      <c r="A357" s="8">
        <v>102129</v>
      </c>
      <c r="B357" s="8">
        <v>3532</v>
      </c>
      <c r="C357" s="8" t="s">
        <v>64</v>
      </c>
      <c r="D357" s="8" t="s">
        <v>65</v>
      </c>
      <c r="E357" s="8" t="s">
        <v>40</v>
      </c>
      <c r="F357" s="8" t="s">
        <v>33</v>
      </c>
      <c r="G357" s="8" t="s">
        <v>41</v>
      </c>
      <c r="H357" s="8" t="s">
        <v>42</v>
      </c>
      <c r="I357" s="8">
        <v>18.857999999999997</v>
      </c>
      <c r="J357" s="8">
        <v>50.753000000000043</v>
      </c>
      <c r="K357" s="8">
        <v>6.6520000000000001</v>
      </c>
      <c r="L357" s="8">
        <v>172.29499999999996</v>
      </c>
      <c r="M357" s="8">
        <v>0.44263037232653335</v>
      </c>
      <c r="N357" s="11">
        <v>0.95046944444444437</v>
      </c>
      <c r="O357" s="8">
        <v>170</v>
      </c>
      <c r="P357" s="8">
        <v>84.89</v>
      </c>
      <c r="Q357" s="8">
        <v>83.23</v>
      </c>
      <c r="R357" s="11">
        <v>1.9944731467019139E-2</v>
      </c>
      <c r="S357" s="9">
        <f>+P357*365/12</f>
        <v>2582.0708333333332</v>
      </c>
      <c r="T357" s="9">
        <f>+Q357*30.4166666666667</f>
        <v>2531.5791666666696</v>
      </c>
      <c r="U357" s="8">
        <v>5.8170000000000002</v>
      </c>
      <c r="V357" s="8">
        <v>6.3689999999999998</v>
      </c>
      <c r="W357" s="8">
        <v>0</v>
      </c>
      <c r="X357" s="8">
        <v>0.55200000000000005</v>
      </c>
      <c r="Y357" s="8">
        <v>9.4499999999999993</v>
      </c>
      <c r="Z357" s="8">
        <v>0</v>
      </c>
      <c r="AA357" s="8">
        <v>21.587</v>
      </c>
      <c r="AB357" s="8">
        <v>9.3940000000000001</v>
      </c>
      <c r="AC357" s="8">
        <v>2.7429999999999999</v>
      </c>
      <c r="AD357" s="8">
        <v>0</v>
      </c>
      <c r="AE357" s="8">
        <v>25.204999999999998</v>
      </c>
      <c r="AF357" s="8">
        <v>40.636000000000003</v>
      </c>
      <c r="AG357" s="8">
        <v>0</v>
      </c>
      <c r="AH357" s="8">
        <v>15.430999999999999</v>
      </c>
      <c r="AI357" s="10">
        <v>0.72711985748297625</v>
      </c>
      <c r="AJ357">
        <f>+O357*P357</f>
        <v>14431.3</v>
      </c>
      <c r="AK357" s="8" t="s">
        <v>2064</v>
      </c>
    </row>
    <row r="358" spans="1:37" x14ac:dyDescent="0.35">
      <c r="A358" s="8">
        <v>324101</v>
      </c>
      <c r="B358" s="8">
        <v>3365</v>
      </c>
      <c r="C358" s="8" t="s">
        <v>1059</v>
      </c>
      <c r="D358" s="8" t="s">
        <v>1060</v>
      </c>
      <c r="E358" s="8" t="s">
        <v>1061</v>
      </c>
      <c r="F358" s="8" t="s">
        <v>925</v>
      </c>
      <c r="G358" s="8" t="s">
        <v>34</v>
      </c>
      <c r="H358" s="8"/>
      <c r="I358" s="8">
        <v>9.2019999999999982</v>
      </c>
      <c r="J358" s="8">
        <v>16.690999999999999</v>
      </c>
      <c r="K358" s="8">
        <v>3.5879999999999996</v>
      </c>
      <c r="L358" s="8">
        <v>66.591999999999999</v>
      </c>
      <c r="M358" s="8">
        <v>0.44271083613647283</v>
      </c>
      <c r="N358" s="11">
        <v>0.99626442786069636</v>
      </c>
      <c r="O358" s="8">
        <v>65</v>
      </c>
      <c r="P358" s="8">
        <v>61.79</v>
      </c>
      <c r="Q358" s="8">
        <v>60.58</v>
      </c>
      <c r="R358" s="11">
        <v>1.9973588643116491E-2</v>
      </c>
      <c r="S358" s="9">
        <f>+P358*365/12</f>
        <v>1879.4458333333332</v>
      </c>
      <c r="T358" s="9">
        <f>+Q358*30.4166666666667</f>
        <v>1842.6416666666687</v>
      </c>
      <c r="U358" s="8">
        <v>2.5430000000000001</v>
      </c>
      <c r="V358" s="8">
        <v>3.5859999999999999</v>
      </c>
      <c r="W358" s="8">
        <v>0</v>
      </c>
      <c r="X358" s="8">
        <v>1.0429999999999999</v>
      </c>
      <c r="Y358" s="8">
        <v>2.5649999999999999</v>
      </c>
      <c r="Z358" s="8">
        <v>0</v>
      </c>
      <c r="AA358" s="8">
        <v>9.4890000000000008</v>
      </c>
      <c r="AB358" s="8">
        <v>5.1879999999999997</v>
      </c>
      <c r="AC358" s="8">
        <v>1.736</v>
      </c>
      <c r="AD358" s="8">
        <v>0</v>
      </c>
      <c r="AE358" s="8">
        <v>11.257999999999999</v>
      </c>
      <c r="AF358" s="8">
        <v>15.683</v>
      </c>
      <c r="AG358" s="8">
        <v>0</v>
      </c>
      <c r="AH358" s="8">
        <v>4.4249999999999998</v>
      </c>
      <c r="AI358" s="10">
        <v>0.80905949148358425</v>
      </c>
      <c r="AJ358">
        <f>+O358*P358</f>
        <v>4016.35</v>
      </c>
      <c r="AK358" s="8" t="s">
        <v>2066</v>
      </c>
    </row>
    <row r="359" spans="1:37" x14ac:dyDescent="0.35">
      <c r="A359" s="5">
        <v>436105</v>
      </c>
      <c r="B359" s="5">
        <v>18395</v>
      </c>
      <c r="C359" s="5" t="s">
        <v>1477</v>
      </c>
      <c r="D359" s="5" t="s">
        <v>1478</v>
      </c>
      <c r="E359" s="5" t="s">
        <v>1476</v>
      </c>
      <c r="F359" s="5" t="s">
        <v>535</v>
      </c>
      <c r="G359" s="5" t="s">
        <v>41</v>
      </c>
      <c r="H359" s="5" t="s">
        <v>42</v>
      </c>
      <c r="I359" s="5">
        <v>10.313000000000002</v>
      </c>
      <c r="J359" s="5">
        <v>15.250000000000004</v>
      </c>
      <c r="K359" s="5">
        <v>2.5329999999999995</v>
      </c>
      <c r="L359" s="5">
        <v>63.457999999999998</v>
      </c>
      <c r="M359" s="5">
        <v>0.44274953512559495</v>
      </c>
      <c r="N359" s="12">
        <v>0.96201764705882331</v>
      </c>
      <c r="O359" s="5">
        <v>56</v>
      </c>
      <c r="P359" s="5">
        <v>62.5</v>
      </c>
      <c r="Q359" s="5">
        <v>62.5</v>
      </c>
      <c r="R359" s="12">
        <v>0</v>
      </c>
      <c r="S359" s="6">
        <f>+P359*365/12</f>
        <v>1901.0416666666667</v>
      </c>
      <c r="T359" s="6">
        <f>+Q359*30.4166666666667</f>
        <v>1901.0416666666688</v>
      </c>
      <c r="U359" s="5">
        <v>2.4449999999999998</v>
      </c>
      <c r="V359" s="5">
        <v>2.5249999999999999</v>
      </c>
      <c r="W359" s="5">
        <v>0</v>
      </c>
      <c r="X359" s="5">
        <v>0.08</v>
      </c>
      <c r="Y359" s="5">
        <v>1.4810000000000001</v>
      </c>
      <c r="Z359" s="5">
        <v>1</v>
      </c>
      <c r="AA359" s="5">
        <v>9.2889999999999997</v>
      </c>
      <c r="AB359" s="5">
        <v>8.8279999999999994</v>
      </c>
      <c r="AC359" s="5">
        <v>0</v>
      </c>
      <c r="AD359" s="5">
        <v>0</v>
      </c>
      <c r="AE359" s="5">
        <v>10.858000000000001</v>
      </c>
      <c r="AF359" s="5">
        <v>14.422000000000001</v>
      </c>
      <c r="AG359" s="5">
        <v>0</v>
      </c>
      <c r="AH359" s="5">
        <v>3.5640000000000001</v>
      </c>
      <c r="AI359" s="7">
        <v>0.84396856920818586</v>
      </c>
      <c r="AJ359">
        <f>+O359*P359</f>
        <v>3500</v>
      </c>
      <c r="AK359" s="18" t="s">
        <v>2066</v>
      </c>
    </row>
    <row r="360" spans="1:37" x14ac:dyDescent="0.35">
      <c r="A360" s="5">
        <v>222103</v>
      </c>
      <c r="B360" s="5">
        <v>8913</v>
      </c>
      <c r="C360" s="5" t="s">
        <v>671</v>
      </c>
      <c r="D360" s="5" t="s">
        <v>672</v>
      </c>
      <c r="E360" s="5" t="s">
        <v>670</v>
      </c>
      <c r="F360" s="5" t="s">
        <v>541</v>
      </c>
      <c r="G360" s="5" t="s">
        <v>41</v>
      </c>
      <c r="H360" s="5" t="s">
        <v>42</v>
      </c>
      <c r="I360" s="5">
        <v>15.528000000000002</v>
      </c>
      <c r="J360" s="5">
        <v>24.566000000000038</v>
      </c>
      <c r="K360" s="5">
        <v>8.697000000000001</v>
      </c>
      <c r="L360" s="5">
        <v>110.14700000000001</v>
      </c>
      <c r="M360" s="5">
        <v>0.4429625863618622</v>
      </c>
      <c r="N360" s="12">
        <v>0.95724021739130449</v>
      </c>
      <c r="O360" s="5">
        <v>96</v>
      </c>
      <c r="P360" s="5">
        <v>88.99</v>
      </c>
      <c r="Q360" s="5">
        <v>87.25</v>
      </c>
      <c r="R360" s="12">
        <v>1.9942693409741974E-2</v>
      </c>
      <c r="S360" s="6">
        <f>+P360*365/12</f>
        <v>2706.7791666666667</v>
      </c>
      <c r="T360" s="6">
        <f>+Q360*30.4166666666667</f>
        <v>2653.8541666666697</v>
      </c>
      <c r="U360" s="5">
        <v>4.5170000000000003</v>
      </c>
      <c r="V360" s="5">
        <v>8.1890000000000001</v>
      </c>
      <c r="W360" s="5">
        <v>0</v>
      </c>
      <c r="X360" s="5">
        <v>3.6720000000000002</v>
      </c>
      <c r="Y360" s="5">
        <v>6.2939999999999996</v>
      </c>
      <c r="Z360" s="5">
        <v>0</v>
      </c>
      <c r="AA360" s="5">
        <v>16.358000000000001</v>
      </c>
      <c r="AB360" s="5">
        <v>9.2260000000000009</v>
      </c>
      <c r="AC360" s="5">
        <v>0.83799999999999997</v>
      </c>
      <c r="AD360" s="5">
        <v>0</v>
      </c>
      <c r="AE360" s="5">
        <v>19.504000000000001</v>
      </c>
      <c r="AF360" s="5">
        <v>22.588999999999999</v>
      </c>
      <c r="AG360" s="5">
        <v>0</v>
      </c>
      <c r="AH360" s="5">
        <v>3.085</v>
      </c>
      <c r="AI360" s="7">
        <v>0.86947152655506788</v>
      </c>
      <c r="AJ360">
        <f>+O360*P360</f>
        <v>8543.0399999999991</v>
      </c>
      <c r="AK360" s="8" t="s">
        <v>2067</v>
      </c>
    </row>
    <row r="361" spans="1:37" x14ac:dyDescent="0.35">
      <c r="A361" s="8">
        <v>426104</v>
      </c>
      <c r="B361" s="8">
        <v>3868</v>
      </c>
      <c r="C361" s="8" t="s">
        <v>1417</v>
      </c>
      <c r="D361" s="8" t="s">
        <v>1418</v>
      </c>
      <c r="E361" s="8" t="s">
        <v>1419</v>
      </c>
      <c r="F361" s="8" t="s">
        <v>535</v>
      </c>
      <c r="G361" s="8" t="s">
        <v>52</v>
      </c>
      <c r="H361" s="8" t="s">
        <v>42</v>
      </c>
      <c r="I361" s="8">
        <v>20.725000000000001</v>
      </c>
      <c r="J361" s="8">
        <v>38.595000000000006</v>
      </c>
      <c r="K361" s="8">
        <v>6.7629999999999999</v>
      </c>
      <c r="L361" s="8">
        <v>149.16</v>
      </c>
      <c r="M361" s="8">
        <v>0.44303432555644956</v>
      </c>
      <c r="N361" s="11">
        <v>0.96827822580645151</v>
      </c>
      <c r="O361" s="8">
        <v>148</v>
      </c>
      <c r="P361" s="8">
        <v>71.03</v>
      </c>
      <c r="Q361" s="8">
        <v>69.64</v>
      </c>
      <c r="R361" s="11">
        <v>1.9959793222286137E-2</v>
      </c>
      <c r="S361" s="6">
        <f>+P361*365/12</f>
        <v>2160.4958333333334</v>
      </c>
      <c r="T361" s="6">
        <f>+Q361*30.4166666666667</f>
        <v>2118.216666666669</v>
      </c>
      <c r="U361" s="8">
        <v>5.8959999999999999</v>
      </c>
      <c r="V361" s="8">
        <v>6.64</v>
      </c>
      <c r="W361" s="8">
        <v>0</v>
      </c>
      <c r="X361" s="8">
        <v>0.74399999999999999</v>
      </c>
      <c r="Y361" s="8">
        <v>8.3930000000000007</v>
      </c>
      <c r="Z361" s="8">
        <v>0</v>
      </c>
      <c r="AA361" s="8">
        <v>19.920000000000002</v>
      </c>
      <c r="AB361" s="8">
        <v>11.321</v>
      </c>
      <c r="AC361" s="8">
        <v>0.20599999999999999</v>
      </c>
      <c r="AD361" s="8">
        <v>0</v>
      </c>
      <c r="AE361" s="8">
        <v>24.064</v>
      </c>
      <c r="AF361" s="8">
        <v>34.091999999999999</v>
      </c>
      <c r="AG361" s="8">
        <v>0</v>
      </c>
      <c r="AH361" s="8">
        <v>10.028</v>
      </c>
      <c r="AI361" s="10">
        <v>0.8179880808690404</v>
      </c>
      <c r="AJ361">
        <f>+O361*P361</f>
        <v>10512.44</v>
      </c>
      <c r="AK361" s="8" t="s">
        <v>2066</v>
      </c>
    </row>
    <row r="362" spans="1:37" x14ac:dyDescent="0.35">
      <c r="A362" s="8">
        <v>315111</v>
      </c>
      <c r="B362" s="8">
        <v>17752</v>
      </c>
      <c r="C362" s="8" t="s">
        <v>1020</v>
      </c>
      <c r="D362" s="8" t="s">
        <v>1021</v>
      </c>
      <c r="E362" s="8" t="s">
        <v>1006</v>
      </c>
      <c r="F362" s="8" t="s">
        <v>925</v>
      </c>
      <c r="G362" s="8" t="s">
        <v>34</v>
      </c>
      <c r="H362" s="8" t="s">
        <v>35</v>
      </c>
      <c r="I362" s="8">
        <v>8.0080000000000027</v>
      </c>
      <c r="J362" s="8">
        <v>10.188999999999998</v>
      </c>
      <c r="K362" s="8">
        <v>2.073</v>
      </c>
      <c r="L362" s="8">
        <v>45.737000000000002</v>
      </c>
      <c r="M362" s="8">
        <v>0.44318604193541339</v>
      </c>
      <c r="N362" s="11">
        <v>0.97516950354609921</v>
      </c>
      <c r="O362" s="8">
        <v>41</v>
      </c>
      <c r="P362" s="8">
        <v>95.93</v>
      </c>
      <c r="Q362" s="8">
        <v>94.04</v>
      </c>
      <c r="R362" s="11">
        <v>2.0097830710336106E-2</v>
      </c>
      <c r="S362" s="9">
        <f>+P362*365/12</f>
        <v>2917.8708333333338</v>
      </c>
      <c r="T362" s="9">
        <f>+Q362*30.4166666666667</f>
        <v>2860.3833333333369</v>
      </c>
      <c r="U362" s="8">
        <v>1.86</v>
      </c>
      <c r="V362" s="8">
        <v>2.073</v>
      </c>
      <c r="W362" s="8">
        <v>0</v>
      </c>
      <c r="X362" s="8">
        <v>0.21299999999999999</v>
      </c>
      <c r="Y362" s="8">
        <v>5.5209999999999999</v>
      </c>
      <c r="Z362" s="8">
        <v>1</v>
      </c>
      <c r="AA362" s="8">
        <v>6.8079999999999998</v>
      </c>
      <c r="AB362" s="8">
        <v>2.4809999999999999</v>
      </c>
      <c r="AC362" s="8">
        <v>0</v>
      </c>
      <c r="AD362" s="8">
        <v>0</v>
      </c>
      <c r="AE362" s="8">
        <v>8.0869999999999997</v>
      </c>
      <c r="AF362" s="8">
        <v>9.1630000000000003</v>
      </c>
      <c r="AG362" s="8">
        <v>0</v>
      </c>
      <c r="AH362" s="8">
        <v>1.0760000000000001</v>
      </c>
      <c r="AI362" s="10">
        <v>0.85758789497107257</v>
      </c>
      <c r="AJ362">
        <f>+O362*P362</f>
        <v>3933.13</v>
      </c>
      <c r="AK362" s="8" t="s">
        <v>2067</v>
      </c>
    </row>
    <row r="363" spans="1:37" x14ac:dyDescent="0.35">
      <c r="A363" s="8">
        <v>119101</v>
      </c>
      <c r="B363" s="8">
        <v>3231</v>
      </c>
      <c r="C363" s="8" t="s">
        <v>194</v>
      </c>
      <c r="D363" s="8" t="s">
        <v>195</v>
      </c>
      <c r="E363" s="8" t="s">
        <v>196</v>
      </c>
      <c r="F363" s="8" t="s">
        <v>33</v>
      </c>
      <c r="G363" s="8" t="s">
        <v>41</v>
      </c>
      <c r="H363" s="8" t="s">
        <v>42</v>
      </c>
      <c r="I363" s="8">
        <v>14.700999999999999</v>
      </c>
      <c r="J363" s="8">
        <v>22.945</v>
      </c>
      <c r="K363" s="8">
        <v>5.8659999999999988</v>
      </c>
      <c r="L363" s="8">
        <v>98.120999999999995</v>
      </c>
      <c r="M363" s="8">
        <v>0.44345247194790111</v>
      </c>
      <c r="N363" s="11">
        <v>0.96079052287581701</v>
      </c>
      <c r="O363" s="8">
        <v>98</v>
      </c>
      <c r="P363" s="8">
        <v>68.92</v>
      </c>
      <c r="Q363" s="8">
        <v>67.569999999999993</v>
      </c>
      <c r="R363" s="11">
        <v>1.9979280745893169E-2</v>
      </c>
      <c r="S363" s="6">
        <f>+P363*365/12</f>
        <v>2096.3166666666666</v>
      </c>
      <c r="T363" s="6">
        <f>+Q363*30.4166666666667</f>
        <v>2055.2541666666689</v>
      </c>
      <c r="U363" s="8">
        <v>3.89</v>
      </c>
      <c r="V363" s="8">
        <v>5.4530000000000003</v>
      </c>
      <c r="W363" s="8">
        <v>0</v>
      </c>
      <c r="X363" s="8">
        <v>1.5629999999999999</v>
      </c>
      <c r="Y363" s="8">
        <v>4.9240000000000004</v>
      </c>
      <c r="Z363" s="8">
        <v>1</v>
      </c>
      <c r="AA363" s="8">
        <v>13.446</v>
      </c>
      <c r="AB363" s="8">
        <v>9.77</v>
      </c>
      <c r="AC363" s="8">
        <v>0</v>
      </c>
      <c r="AD363" s="8">
        <v>0</v>
      </c>
      <c r="AE363" s="8">
        <v>16.283000000000001</v>
      </c>
      <c r="AF363" s="8">
        <v>17.885999999999999</v>
      </c>
      <c r="AG363" s="8">
        <v>0</v>
      </c>
      <c r="AH363" s="8">
        <v>1.603</v>
      </c>
      <c r="AI363" s="10">
        <v>0.8142708754111605</v>
      </c>
      <c r="AJ363">
        <f>+O363*P363</f>
        <v>6754.16</v>
      </c>
      <c r="AK363" s="18" t="s">
        <v>2066</v>
      </c>
    </row>
    <row r="364" spans="1:37" x14ac:dyDescent="0.35">
      <c r="A364" s="8">
        <v>540101</v>
      </c>
      <c r="B364" s="8">
        <v>3495</v>
      </c>
      <c r="C364" s="8" t="s">
        <v>1901</v>
      </c>
      <c r="D364" s="8" t="s">
        <v>1902</v>
      </c>
      <c r="E364" s="8" t="s">
        <v>1903</v>
      </c>
      <c r="F364" s="8" t="s">
        <v>1647</v>
      </c>
      <c r="G364" s="8" t="s">
        <v>41</v>
      </c>
      <c r="H364" s="8" t="s">
        <v>42</v>
      </c>
      <c r="I364" s="8">
        <v>13.479000000000003</v>
      </c>
      <c r="J364" s="8">
        <v>22.800999999999988</v>
      </c>
      <c r="K364" s="8">
        <v>5.7139999999999969</v>
      </c>
      <c r="L364" s="8">
        <v>94.677999999999997</v>
      </c>
      <c r="M364" s="8">
        <v>0.44354549103276353</v>
      </c>
      <c r="N364" s="11">
        <v>0.97619251700680276</v>
      </c>
      <c r="O364" s="8">
        <v>92</v>
      </c>
      <c r="P364" s="8">
        <v>69.73</v>
      </c>
      <c r="Q364" s="8">
        <v>68.37</v>
      </c>
      <c r="R364" s="11">
        <v>1.9891765394178806E-2</v>
      </c>
      <c r="S364" s="9">
        <f>+P364*365/12</f>
        <v>2120.9541666666669</v>
      </c>
      <c r="T364" s="9">
        <f>+Q364*30.4166666666667</f>
        <v>2079.5875000000024</v>
      </c>
      <c r="U364" s="8">
        <v>4.25</v>
      </c>
      <c r="V364" s="8">
        <v>5.2080000000000002</v>
      </c>
      <c r="W364" s="8">
        <v>0</v>
      </c>
      <c r="X364" s="8">
        <v>0.95799999999999996</v>
      </c>
      <c r="Y364" s="8">
        <v>6.367</v>
      </c>
      <c r="Z364" s="8">
        <v>0</v>
      </c>
      <c r="AA364" s="8">
        <v>14.64</v>
      </c>
      <c r="AB364" s="8">
        <v>7.1029999999999998</v>
      </c>
      <c r="AC364" s="8">
        <v>1.17</v>
      </c>
      <c r="AD364" s="8">
        <v>0</v>
      </c>
      <c r="AE364" s="8">
        <v>17.995000000000001</v>
      </c>
      <c r="AF364" s="8">
        <v>20.963999999999999</v>
      </c>
      <c r="AG364" s="8">
        <v>0</v>
      </c>
      <c r="AH364" s="8">
        <v>2.9689999999999999</v>
      </c>
      <c r="AI364" s="10">
        <v>0.92695275566535518</v>
      </c>
      <c r="AJ364">
        <f>+O364*P364</f>
        <v>6415.1600000000008</v>
      </c>
      <c r="AK364" s="8" t="s">
        <v>2068</v>
      </c>
    </row>
    <row r="365" spans="1:37" x14ac:dyDescent="0.35">
      <c r="A365" s="8">
        <v>164102</v>
      </c>
      <c r="B365" s="8">
        <v>3827</v>
      </c>
      <c r="C365" s="8" t="s">
        <v>458</v>
      </c>
      <c r="D365" s="8" t="s">
        <v>459</v>
      </c>
      <c r="E365" s="8" t="s">
        <v>457</v>
      </c>
      <c r="F365" s="8" t="s">
        <v>33</v>
      </c>
      <c r="G365" s="8" t="s">
        <v>52</v>
      </c>
      <c r="H365" s="8" t="s">
        <v>42</v>
      </c>
      <c r="I365" s="8">
        <v>9.1039999999999957</v>
      </c>
      <c r="J365" s="8">
        <v>7.5420000000000007</v>
      </c>
      <c r="K365" s="8">
        <v>2.3959999999999999</v>
      </c>
      <c r="L365" s="8">
        <v>42.927000000000007</v>
      </c>
      <c r="M365" s="8">
        <v>0.44359028117501792</v>
      </c>
      <c r="N365" s="11">
        <v>0.93659710144927522</v>
      </c>
      <c r="O365" s="8">
        <v>45</v>
      </c>
      <c r="P365" s="8">
        <v>77.349999999999994</v>
      </c>
      <c r="Q365" s="8">
        <v>75.83</v>
      </c>
      <c r="R365" s="11">
        <v>2.0044837135698268E-2</v>
      </c>
      <c r="S365" s="9">
        <f>+P365*365/12</f>
        <v>2352.7291666666665</v>
      </c>
      <c r="T365" s="9">
        <f>+Q365*30.4166666666667</f>
        <v>2306.4958333333357</v>
      </c>
      <c r="U365" s="8">
        <v>1.831</v>
      </c>
      <c r="V365" s="8">
        <v>2.3940000000000001</v>
      </c>
      <c r="W365" s="8">
        <v>0</v>
      </c>
      <c r="X365" s="8">
        <v>0.56299999999999994</v>
      </c>
      <c r="Y365" s="8">
        <v>2.3650000000000002</v>
      </c>
      <c r="Z365" s="8">
        <v>2</v>
      </c>
      <c r="AA365" s="8">
        <v>6.0279999999999996</v>
      </c>
      <c r="AB365" s="8">
        <v>5.7119999999999997</v>
      </c>
      <c r="AC365" s="8">
        <v>0</v>
      </c>
      <c r="AD365" s="8">
        <v>0</v>
      </c>
      <c r="AE365" s="8">
        <v>7.4459999999999997</v>
      </c>
      <c r="AF365" s="8">
        <v>6.827</v>
      </c>
      <c r="AG365" s="8">
        <v>0.61899999999999999</v>
      </c>
      <c r="AH365" s="8">
        <v>0</v>
      </c>
      <c r="AI365" s="10">
        <v>0.86623268874848425</v>
      </c>
      <c r="AJ365">
        <f>+O365*P365</f>
        <v>3480.7499999999995</v>
      </c>
      <c r="AK365" s="8" t="s">
        <v>2067</v>
      </c>
    </row>
    <row r="366" spans="1:37" x14ac:dyDescent="0.35">
      <c r="A366" s="5">
        <v>405106</v>
      </c>
      <c r="B366" s="5">
        <v>3372</v>
      </c>
      <c r="C366" s="5" t="s">
        <v>1220</v>
      </c>
      <c r="D366" s="5" t="s">
        <v>1221</v>
      </c>
      <c r="E366" s="5" t="s">
        <v>1222</v>
      </c>
      <c r="F366" s="5" t="s">
        <v>535</v>
      </c>
      <c r="G366" s="5" t="s">
        <v>41</v>
      </c>
      <c r="H366" s="5" t="s">
        <v>42</v>
      </c>
      <c r="I366" s="5">
        <v>9.8910000000000018</v>
      </c>
      <c r="J366" s="5">
        <v>20.33400000000001</v>
      </c>
      <c r="K366" s="5">
        <v>6.5359999999999987</v>
      </c>
      <c r="L366" s="5">
        <v>82.782999999999987</v>
      </c>
      <c r="M366" s="5">
        <v>0.44406460263580705</v>
      </c>
      <c r="N366" s="12">
        <v>0.97450833333333342</v>
      </c>
      <c r="O366" s="5">
        <v>76</v>
      </c>
      <c r="P366" s="5">
        <v>76.400000000000006</v>
      </c>
      <c r="Q366" s="5">
        <v>71.400000000000006</v>
      </c>
      <c r="R366" s="12">
        <v>7.0028011204481766E-2</v>
      </c>
      <c r="S366" s="6">
        <f>+P366*365/12</f>
        <v>2323.8333333333335</v>
      </c>
      <c r="T366" s="6">
        <f>+Q366*30.4166666666667</f>
        <v>2171.7500000000027</v>
      </c>
      <c r="U366" s="5">
        <v>3.27</v>
      </c>
      <c r="V366" s="5">
        <v>6.2850000000000001</v>
      </c>
      <c r="W366" s="5">
        <v>0</v>
      </c>
      <c r="X366" s="5">
        <v>3.0150000000000001</v>
      </c>
      <c r="Y366" s="5">
        <v>6.899</v>
      </c>
      <c r="Z366" s="5">
        <v>0</v>
      </c>
      <c r="AA366" s="5">
        <v>11.222</v>
      </c>
      <c r="AB366" s="5">
        <v>2.988</v>
      </c>
      <c r="AC366" s="5">
        <v>1.335</v>
      </c>
      <c r="AD366" s="5">
        <v>0</v>
      </c>
      <c r="AE366" s="5">
        <v>13.634</v>
      </c>
      <c r="AF366" s="5">
        <v>19.117000000000001</v>
      </c>
      <c r="AG366" s="5">
        <v>0</v>
      </c>
      <c r="AH366" s="5">
        <v>5.4829999999999997</v>
      </c>
      <c r="AI366" s="7">
        <v>0.81130754419744444</v>
      </c>
      <c r="AJ366">
        <f>+O366*P366</f>
        <v>5806.4000000000005</v>
      </c>
      <c r="AK366" s="18" t="s">
        <v>2066</v>
      </c>
    </row>
    <row r="367" spans="1:37" x14ac:dyDescent="0.35">
      <c r="A367" s="5">
        <v>343101</v>
      </c>
      <c r="B367" s="5">
        <v>3371</v>
      </c>
      <c r="C367" s="5" t="s">
        <v>1161</v>
      </c>
      <c r="D367" s="5" t="s">
        <v>1162</v>
      </c>
      <c r="E367" s="5" t="s">
        <v>1163</v>
      </c>
      <c r="F367" s="5" t="s">
        <v>925</v>
      </c>
      <c r="G367" s="5" t="s">
        <v>41</v>
      </c>
      <c r="H367" s="5" t="s">
        <v>42</v>
      </c>
      <c r="I367" s="5">
        <v>19.442</v>
      </c>
      <c r="J367" s="5">
        <v>30.758999999999968</v>
      </c>
      <c r="K367" s="5">
        <v>6.327</v>
      </c>
      <c r="L367" s="5">
        <v>127.28000000000002</v>
      </c>
      <c r="M367" s="5">
        <v>0.44412319296040192</v>
      </c>
      <c r="N367" s="12">
        <v>0.9758300890585242</v>
      </c>
      <c r="O367" s="5">
        <v>148</v>
      </c>
      <c r="P367" s="5">
        <v>85.1</v>
      </c>
      <c r="Q367" s="5">
        <v>83.23</v>
      </c>
      <c r="R367" s="12">
        <v>2.2467860146581753E-2</v>
      </c>
      <c r="S367" s="6">
        <f>+P367*365/12</f>
        <v>2588.458333333333</v>
      </c>
      <c r="T367" s="6">
        <f>+Q367*30.4166666666667</f>
        <v>2531.5791666666696</v>
      </c>
      <c r="U367" s="5">
        <v>4.7030000000000003</v>
      </c>
      <c r="V367" s="5">
        <v>4.5250000000000004</v>
      </c>
      <c r="W367" s="5">
        <v>0.17799999999999999</v>
      </c>
      <c r="X367" s="5">
        <v>0</v>
      </c>
      <c r="Y367" s="5">
        <v>4.59</v>
      </c>
      <c r="Z367" s="5">
        <v>2</v>
      </c>
      <c r="AA367" s="5">
        <v>15.792</v>
      </c>
      <c r="AB367" s="5">
        <v>12.769</v>
      </c>
      <c r="AC367" s="5">
        <v>0</v>
      </c>
      <c r="AD367" s="5">
        <v>0</v>
      </c>
      <c r="AE367" s="5">
        <v>19.222000000000001</v>
      </c>
      <c r="AF367" s="5">
        <v>27.471</v>
      </c>
      <c r="AG367" s="5">
        <v>0</v>
      </c>
      <c r="AH367" s="5">
        <v>8.2490000000000006</v>
      </c>
      <c r="AI367" s="7">
        <v>0.75563775737588024</v>
      </c>
      <c r="AJ367">
        <f>+O367*P367</f>
        <v>12594.8</v>
      </c>
      <c r="AK367" s="8" t="s">
        <v>2065</v>
      </c>
    </row>
    <row r="368" spans="1:37" x14ac:dyDescent="0.35">
      <c r="A368" s="8">
        <v>163107</v>
      </c>
      <c r="B368" s="8">
        <v>3842</v>
      </c>
      <c r="C368" s="8" t="s">
        <v>447</v>
      </c>
      <c r="D368" s="8" t="s">
        <v>448</v>
      </c>
      <c r="E368" s="8" t="s">
        <v>446</v>
      </c>
      <c r="F368" s="8" t="s">
        <v>33</v>
      </c>
      <c r="G368" s="8" t="s">
        <v>52</v>
      </c>
      <c r="H368" s="8" t="s">
        <v>42</v>
      </c>
      <c r="I368" s="8">
        <v>16.187999999999999</v>
      </c>
      <c r="J368" s="8">
        <v>46.622000000000043</v>
      </c>
      <c r="K368" s="8">
        <v>9.0800000000000018</v>
      </c>
      <c r="L368" s="8">
        <v>161.77000000000001</v>
      </c>
      <c r="M368" s="8">
        <v>0.44439636520986608</v>
      </c>
      <c r="N368" s="11">
        <v>0.97690040160642555</v>
      </c>
      <c r="O368" s="8">
        <v>160</v>
      </c>
      <c r="P368" s="8">
        <v>80.8</v>
      </c>
      <c r="Q368" s="8">
        <v>79.22</v>
      </c>
      <c r="R368" s="11">
        <v>1.9944458470083193E-2</v>
      </c>
      <c r="S368" s="6">
        <f>+P368*365/12</f>
        <v>2457.6666666666665</v>
      </c>
      <c r="T368" s="6">
        <f>+Q368*30.4166666666667</f>
        <v>2409.6083333333358</v>
      </c>
      <c r="U368" s="8">
        <v>7.5</v>
      </c>
      <c r="V368" s="8">
        <v>8.1739999999999995</v>
      </c>
      <c r="W368" s="8">
        <v>0</v>
      </c>
      <c r="X368" s="8">
        <v>0.67400000000000004</v>
      </c>
      <c r="Y368" s="8">
        <v>6.3319999999999999</v>
      </c>
      <c r="Z368" s="8">
        <v>0</v>
      </c>
      <c r="AA368" s="8">
        <v>22.071999999999999</v>
      </c>
      <c r="AB368" s="8">
        <v>9.3409999999999993</v>
      </c>
      <c r="AC368" s="8">
        <v>6.399</v>
      </c>
      <c r="AD368" s="8">
        <v>0</v>
      </c>
      <c r="AE368" s="8">
        <v>28.506</v>
      </c>
      <c r="AF368" s="8">
        <v>42.65</v>
      </c>
      <c r="AG368" s="8">
        <v>0</v>
      </c>
      <c r="AH368" s="8">
        <v>14.144</v>
      </c>
      <c r="AI368" s="10">
        <v>0.9035988365981007</v>
      </c>
      <c r="AJ368">
        <f>+O368*P368</f>
        <v>12928</v>
      </c>
      <c r="AK368" s="8" t="s">
        <v>2068</v>
      </c>
    </row>
    <row r="369" spans="1:37" x14ac:dyDescent="0.35">
      <c r="A369" s="8">
        <v>126105</v>
      </c>
      <c r="B369" s="8">
        <v>7470</v>
      </c>
      <c r="C369" s="8" t="s">
        <v>245</v>
      </c>
      <c r="D369" s="8" t="s">
        <v>246</v>
      </c>
      <c r="E369" s="8" t="s">
        <v>238</v>
      </c>
      <c r="F369" s="8" t="s">
        <v>33</v>
      </c>
      <c r="G369" s="8" t="s">
        <v>41</v>
      </c>
      <c r="H369" s="8" t="s">
        <v>42</v>
      </c>
      <c r="I369" s="8">
        <v>7.8529999999999998</v>
      </c>
      <c r="J369" s="8">
        <v>13.631000000000002</v>
      </c>
      <c r="K369" s="8">
        <v>2.597</v>
      </c>
      <c r="L369" s="8">
        <v>54.182999999999993</v>
      </c>
      <c r="M369" s="8">
        <v>0.44443829245335265</v>
      </c>
      <c r="N369" s="11">
        <v>0.98787575757575741</v>
      </c>
      <c r="O369" s="8">
        <v>50</v>
      </c>
      <c r="P369" s="8">
        <v>74.48</v>
      </c>
      <c r="Q369" s="8">
        <v>73.02</v>
      </c>
      <c r="R369" s="11">
        <v>1.9994522048753849E-2</v>
      </c>
      <c r="S369" s="9">
        <f>+P369*365/12</f>
        <v>2265.4333333333334</v>
      </c>
      <c r="T369" s="9">
        <f>+Q369*30.4166666666667</f>
        <v>2221.0250000000024</v>
      </c>
      <c r="U369" s="8">
        <v>2.4369999999999998</v>
      </c>
      <c r="V369" s="8">
        <v>2.593</v>
      </c>
      <c r="W369" s="8">
        <v>0</v>
      </c>
      <c r="X369" s="8">
        <v>0.156</v>
      </c>
      <c r="Y369" s="8">
        <v>3.3879999999999999</v>
      </c>
      <c r="Z369" s="8">
        <v>0</v>
      </c>
      <c r="AA369" s="8">
        <v>7.8730000000000002</v>
      </c>
      <c r="AB369" s="8">
        <v>4.4630000000000001</v>
      </c>
      <c r="AC369" s="8">
        <v>2.1999999999999999E-2</v>
      </c>
      <c r="AD369" s="8">
        <v>0</v>
      </c>
      <c r="AE369" s="8">
        <v>9.6630000000000003</v>
      </c>
      <c r="AF369" s="8">
        <v>12.619</v>
      </c>
      <c r="AG369" s="8">
        <v>0</v>
      </c>
      <c r="AH369" s="8">
        <v>2.956</v>
      </c>
      <c r="AI369" s="10">
        <v>0.94501454206222901</v>
      </c>
      <c r="AJ369">
        <f>+O369*P369</f>
        <v>3724</v>
      </c>
      <c r="AK369" s="8" t="s">
        <v>2068</v>
      </c>
    </row>
    <row r="370" spans="1:37" x14ac:dyDescent="0.35">
      <c r="A370" s="8">
        <v>225101</v>
      </c>
      <c r="B370" s="8">
        <v>3694</v>
      </c>
      <c r="C370" s="8" t="s">
        <v>684</v>
      </c>
      <c r="D370" s="8" t="s">
        <v>685</v>
      </c>
      <c r="E370" s="8" t="s">
        <v>686</v>
      </c>
      <c r="F370" s="8" t="s">
        <v>541</v>
      </c>
      <c r="G370" s="8" t="s">
        <v>52</v>
      </c>
      <c r="H370" s="8" t="s">
        <v>42</v>
      </c>
      <c r="I370" s="8">
        <v>9.4450000000000056</v>
      </c>
      <c r="J370" s="8">
        <v>14.381000000000004</v>
      </c>
      <c r="K370" s="8">
        <v>2.8719999999999999</v>
      </c>
      <c r="L370" s="8">
        <v>59.995999999999995</v>
      </c>
      <c r="M370" s="8">
        <v>0.44499633308887276</v>
      </c>
      <c r="N370" s="11">
        <v>0.98223715846994564</v>
      </c>
      <c r="O370" s="8">
        <v>57</v>
      </c>
      <c r="P370" s="8">
        <v>74.47</v>
      </c>
      <c r="Q370" s="8">
        <v>64.760000000000005</v>
      </c>
      <c r="R370" s="11">
        <v>0.14993823347745505</v>
      </c>
      <c r="S370" s="9">
        <f>+P370*365/12</f>
        <v>2265.1291666666666</v>
      </c>
      <c r="T370" s="9">
        <f>+Q370*30.4166666666667</f>
        <v>1969.7833333333356</v>
      </c>
      <c r="U370" s="8">
        <v>2.3220000000000001</v>
      </c>
      <c r="V370" s="8">
        <v>2.5790000000000002</v>
      </c>
      <c r="W370" s="8">
        <v>0</v>
      </c>
      <c r="X370" s="8">
        <v>0.25700000000000001</v>
      </c>
      <c r="Y370" s="8">
        <v>1.345</v>
      </c>
      <c r="Z370" s="8">
        <v>0</v>
      </c>
      <c r="AA370" s="8">
        <v>8.2850000000000001</v>
      </c>
      <c r="AB370" s="8">
        <v>7.391</v>
      </c>
      <c r="AC370" s="8">
        <v>0</v>
      </c>
      <c r="AD370" s="8">
        <v>0</v>
      </c>
      <c r="AE370" s="8">
        <v>9.8059999999999992</v>
      </c>
      <c r="AF370" s="8">
        <v>12.452</v>
      </c>
      <c r="AG370" s="8">
        <v>0</v>
      </c>
      <c r="AH370" s="8">
        <v>2.6459999999999999</v>
      </c>
      <c r="AI370" s="10">
        <v>0.81781531963908616</v>
      </c>
      <c r="AJ370">
        <f>+O370*P370</f>
        <v>4244.79</v>
      </c>
      <c r="AK370" s="8" t="s">
        <v>2066</v>
      </c>
    </row>
    <row r="371" spans="1:37" x14ac:dyDescent="0.35">
      <c r="A371" s="5">
        <v>536102</v>
      </c>
      <c r="B371" s="5">
        <v>3425</v>
      </c>
      <c r="C371" s="5" t="s">
        <v>1871</v>
      </c>
      <c r="D371" s="5" t="s">
        <v>1872</v>
      </c>
      <c r="E371" s="5" t="s">
        <v>1870</v>
      </c>
      <c r="F371" s="5" t="s">
        <v>1647</v>
      </c>
      <c r="G371" s="5" t="s">
        <v>52</v>
      </c>
      <c r="H371" s="5" t="s">
        <v>42</v>
      </c>
      <c r="I371" s="5">
        <v>26.350000000000009</v>
      </c>
      <c r="J371" s="5">
        <v>42.938000000000017</v>
      </c>
      <c r="K371" s="5">
        <v>12.276000000000003</v>
      </c>
      <c r="L371" s="5">
        <v>183.28200000000004</v>
      </c>
      <c r="M371" s="5">
        <v>0.44501915081677418</v>
      </c>
      <c r="N371" s="12">
        <v>0.97473333333333345</v>
      </c>
      <c r="O371" s="5">
        <v>180</v>
      </c>
      <c r="P371" s="5">
        <v>75.53</v>
      </c>
      <c r="Q371" s="5">
        <v>74.05</v>
      </c>
      <c r="R371" s="12">
        <v>1.9986495611073574E-2</v>
      </c>
      <c r="S371" s="6">
        <f>+P371*365/12</f>
        <v>2297.3708333333334</v>
      </c>
      <c r="T371" s="6">
        <f>+Q371*30.4166666666667</f>
        <v>2252.3541666666692</v>
      </c>
      <c r="U371" s="5">
        <v>7.9740000000000002</v>
      </c>
      <c r="V371" s="5">
        <v>11.561999999999999</v>
      </c>
      <c r="W371" s="5">
        <v>0</v>
      </c>
      <c r="X371" s="5">
        <v>3.5880000000000001</v>
      </c>
      <c r="Y371" s="5">
        <v>6.4169999999999998</v>
      </c>
      <c r="Z371" s="5">
        <v>0</v>
      </c>
      <c r="AA371" s="5">
        <v>26.619</v>
      </c>
      <c r="AB371" s="5">
        <v>19.925999999999998</v>
      </c>
      <c r="AC371" s="5">
        <v>0.27600000000000002</v>
      </c>
      <c r="AD371" s="5">
        <v>0</v>
      </c>
      <c r="AE371" s="5">
        <v>32.776000000000003</v>
      </c>
      <c r="AF371" s="5">
        <v>44.042999999999999</v>
      </c>
      <c r="AG371" s="5">
        <v>0</v>
      </c>
      <c r="AH371" s="5">
        <v>11.266999999999999</v>
      </c>
      <c r="AI371" s="7">
        <v>0.88798859745611725</v>
      </c>
      <c r="AJ371">
        <f>+O371*P371</f>
        <v>13595.4</v>
      </c>
      <c r="AK371" s="8" t="s">
        <v>2067</v>
      </c>
    </row>
    <row r="372" spans="1:37" x14ac:dyDescent="0.35">
      <c r="A372" s="8">
        <v>144104</v>
      </c>
      <c r="B372" s="8">
        <v>13796</v>
      </c>
      <c r="C372" s="8" t="s">
        <v>343</v>
      </c>
      <c r="D372" s="8" t="s">
        <v>344</v>
      </c>
      <c r="E372" s="8" t="s">
        <v>340</v>
      </c>
      <c r="F372" s="8" t="s">
        <v>33</v>
      </c>
      <c r="G372" s="8" t="s">
        <v>41</v>
      </c>
      <c r="H372" s="8" t="s">
        <v>42</v>
      </c>
      <c r="I372" s="8">
        <v>10.606000000000002</v>
      </c>
      <c r="J372" s="8">
        <v>25.274999999999999</v>
      </c>
      <c r="K372" s="8">
        <v>5.5489999999999995</v>
      </c>
      <c r="L372" s="8">
        <v>93.03</v>
      </c>
      <c r="M372" s="8">
        <v>0.44534021283456948</v>
      </c>
      <c r="N372" s="11">
        <v>0.99113404255319149</v>
      </c>
      <c r="O372" s="8">
        <v>94</v>
      </c>
      <c r="P372" s="8">
        <v>71.099999999999994</v>
      </c>
      <c r="Q372" s="8">
        <v>69.709999999999994</v>
      </c>
      <c r="R372" s="11">
        <v>1.9939750394491584E-2</v>
      </c>
      <c r="S372" s="6">
        <f>+P372*365/12</f>
        <v>2162.6249999999995</v>
      </c>
      <c r="T372" s="6">
        <f>+Q372*30.4166666666667</f>
        <v>2120.3458333333356</v>
      </c>
      <c r="U372" s="8">
        <v>3.5590000000000002</v>
      </c>
      <c r="V372" s="8">
        <v>4.6609999999999996</v>
      </c>
      <c r="W372" s="8">
        <v>0</v>
      </c>
      <c r="X372" s="8">
        <v>1.1020000000000001</v>
      </c>
      <c r="Y372" s="8">
        <v>7.5549999999999997</v>
      </c>
      <c r="Z372" s="8">
        <v>0</v>
      </c>
      <c r="AA372" s="8">
        <v>12.35</v>
      </c>
      <c r="AB372" s="8">
        <v>2.5299999999999998</v>
      </c>
      <c r="AC372" s="8">
        <v>2.2650000000000001</v>
      </c>
      <c r="AD372" s="8">
        <v>0</v>
      </c>
      <c r="AE372" s="8">
        <v>14.859</v>
      </c>
      <c r="AF372" s="8">
        <v>22.513999999999999</v>
      </c>
      <c r="AG372" s="8">
        <v>0</v>
      </c>
      <c r="AH372" s="8">
        <v>7.6550000000000002</v>
      </c>
      <c r="AI372" s="10">
        <v>0.81428907998586408</v>
      </c>
      <c r="AJ372">
        <f>+O372*P372</f>
        <v>6683.4</v>
      </c>
      <c r="AK372" s="8" t="s">
        <v>2066</v>
      </c>
    </row>
    <row r="373" spans="1:37" x14ac:dyDescent="0.35">
      <c r="A373" s="8">
        <v>231101</v>
      </c>
      <c r="B373" s="8">
        <v>3282</v>
      </c>
      <c r="C373" s="8" t="s">
        <v>707</v>
      </c>
      <c r="D373" s="8" t="s">
        <v>708</v>
      </c>
      <c r="E373" s="8" t="s">
        <v>709</v>
      </c>
      <c r="F373" s="8" t="s">
        <v>541</v>
      </c>
      <c r="G373" s="8" t="s">
        <v>34</v>
      </c>
      <c r="H373" s="8" t="s">
        <v>35</v>
      </c>
      <c r="I373" s="8">
        <v>6.2220000000000013</v>
      </c>
      <c r="J373" s="8">
        <v>6.2740000000000009</v>
      </c>
      <c r="K373" s="8">
        <v>1.1300000000000001</v>
      </c>
      <c r="L373" s="8">
        <v>30.554999999999996</v>
      </c>
      <c r="M373" s="8">
        <v>0.44594992636229763</v>
      </c>
      <c r="N373" s="11">
        <v>0.95058556201550382</v>
      </c>
      <c r="O373" s="8">
        <v>34</v>
      </c>
      <c r="P373" s="8">
        <v>87.12</v>
      </c>
      <c r="Q373" s="8">
        <v>85.42</v>
      </c>
      <c r="R373" s="11">
        <v>1.9901662374151252E-2</v>
      </c>
      <c r="S373" s="9">
        <f>+P373*365/12</f>
        <v>2649.9</v>
      </c>
      <c r="T373" s="9">
        <f>+Q373*30.4166666666667</f>
        <v>2598.1916666666693</v>
      </c>
      <c r="U373" s="8">
        <v>1.0449999999999999</v>
      </c>
      <c r="V373" s="8">
        <v>1.1299999999999999</v>
      </c>
      <c r="W373" s="8">
        <v>0</v>
      </c>
      <c r="X373" s="8">
        <v>8.5000000000000006E-2</v>
      </c>
      <c r="Y373" s="8">
        <v>1.6919999999999999</v>
      </c>
      <c r="Z373" s="8">
        <v>2</v>
      </c>
      <c r="AA373" s="8">
        <v>4.048</v>
      </c>
      <c r="AB373" s="8">
        <v>4.532</v>
      </c>
      <c r="AC373" s="8">
        <v>0</v>
      </c>
      <c r="AD373" s="8">
        <v>0</v>
      </c>
      <c r="AE373" s="8">
        <v>4.6669999999999998</v>
      </c>
      <c r="AF373" s="8">
        <v>6.0220000000000002</v>
      </c>
      <c r="AG373" s="8">
        <v>0</v>
      </c>
      <c r="AH373" s="8">
        <v>1.355</v>
      </c>
      <c r="AI373" s="10">
        <v>0.76034995941192385</v>
      </c>
      <c r="AJ373">
        <f>+O373*P373</f>
        <v>2962.08</v>
      </c>
      <c r="AK373" s="18" t="s">
        <v>2065</v>
      </c>
    </row>
    <row r="374" spans="1:37" x14ac:dyDescent="0.35">
      <c r="A374" s="8">
        <v>421105</v>
      </c>
      <c r="B374" s="8">
        <v>25803</v>
      </c>
      <c r="C374" s="8" t="s">
        <v>1398</v>
      </c>
      <c r="D374" s="8" t="s">
        <v>1399</v>
      </c>
      <c r="E374" s="8" t="s">
        <v>1393</v>
      </c>
      <c r="F374" s="8" t="s">
        <v>535</v>
      </c>
      <c r="G374" s="8" t="s">
        <v>41</v>
      </c>
      <c r="H374" s="8" t="s">
        <v>42</v>
      </c>
      <c r="I374" s="8">
        <v>7.5059999999999985</v>
      </c>
      <c r="J374" s="8">
        <v>10.635999999999999</v>
      </c>
      <c r="K374" s="8">
        <v>3.0739999999999998</v>
      </c>
      <c r="L374" s="8">
        <v>47.573</v>
      </c>
      <c r="M374" s="8">
        <v>0.44596725033107004</v>
      </c>
      <c r="N374" s="11">
        <v>0.96499999999999986</v>
      </c>
      <c r="O374" s="8">
        <v>46</v>
      </c>
      <c r="P374" s="8">
        <v>68.91</v>
      </c>
      <c r="Q374" s="8">
        <v>67.569999999999993</v>
      </c>
      <c r="R374" s="11">
        <v>1.9831286073701326E-2</v>
      </c>
      <c r="S374" s="9">
        <f>+P374*365/12</f>
        <v>2096.0124999999998</v>
      </c>
      <c r="T374" s="9">
        <f>+Q374*30.4166666666667</f>
        <v>2055.2541666666689</v>
      </c>
      <c r="U374" s="8">
        <v>1.879</v>
      </c>
      <c r="V374" s="8">
        <v>2.6789999999999998</v>
      </c>
      <c r="W374" s="8">
        <v>0</v>
      </c>
      <c r="X374" s="8">
        <v>0.8</v>
      </c>
      <c r="Y374" s="8">
        <v>0.72799999999999998</v>
      </c>
      <c r="Z374" s="8">
        <v>0</v>
      </c>
      <c r="AA374" s="8">
        <v>7.1849999999999996</v>
      </c>
      <c r="AB374" s="8">
        <v>6.2759999999999998</v>
      </c>
      <c r="AC374" s="8">
        <v>0.18099999999999999</v>
      </c>
      <c r="AD374" s="8">
        <v>0</v>
      </c>
      <c r="AE374" s="8">
        <v>8.3179999999999996</v>
      </c>
      <c r="AF374" s="8">
        <v>10.603999999999999</v>
      </c>
      <c r="AG374" s="8">
        <v>0</v>
      </c>
      <c r="AH374" s="8">
        <v>2.286</v>
      </c>
      <c r="AI374" s="10">
        <v>0.89829532365814324</v>
      </c>
      <c r="AJ374">
        <f>+O374*P374</f>
        <v>3169.8599999999997</v>
      </c>
      <c r="AK374" s="8" t="s">
        <v>2067</v>
      </c>
    </row>
    <row r="375" spans="1:37" x14ac:dyDescent="0.35">
      <c r="A375" s="8">
        <v>421102</v>
      </c>
      <c r="B375" s="8">
        <v>3769</v>
      </c>
      <c r="C375" s="8" t="s">
        <v>1394</v>
      </c>
      <c r="D375" s="8" t="s">
        <v>1395</v>
      </c>
      <c r="E375" s="8" t="s">
        <v>1393</v>
      </c>
      <c r="F375" s="8" t="s">
        <v>535</v>
      </c>
      <c r="G375" s="8" t="s">
        <v>34</v>
      </c>
      <c r="H375" s="8"/>
      <c r="I375" s="8">
        <v>7.9779999999999989</v>
      </c>
      <c r="J375" s="8">
        <v>10.298999999999999</v>
      </c>
      <c r="K375" s="8">
        <v>3.274</v>
      </c>
      <c r="L375" s="8">
        <v>48.301000000000002</v>
      </c>
      <c r="M375" s="8">
        <v>0.44618123848367525</v>
      </c>
      <c r="N375" s="11">
        <v>0.92468205128205139</v>
      </c>
      <c r="O375" s="8">
        <v>40</v>
      </c>
      <c r="P375" s="8">
        <v>74.22</v>
      </c>
      <c r="Q375" s="8">
        <v>72.760000000000005</v>
      </c>
      <c r="R375" s="11">
        <v>2.0065970313358994E-2</v>
      </c>
      <c r="S375" s="9">
        <f>+P375*365/12</f>
        <v>2257.5250000000001</v>
      </c>
      <c r="T375" s="9">
        <f>+Q375*30.4166666666667</f>
        <v>2213.1166666666691</v>
      </c>
      <c r="U375" s="8">
        <v>1.8009999999999999</v>
      </c>
      <c r="V375" s="8">
        <v>2.2839999999999998</v>
      </c>
      <c r="W375" s="8">
        <v>0</v>
      </c>
      <c r="X375" s="8">
        <v>0.48299999999999998</v>
      </c>
      <c r="Y375" s="8">
        <v>2.149</v>
      </c>
      <c r="Z375" s="8">
        <v>1</v>
      </c>
      <c r="AA375" s="8">
        <v>6.92</v>
      </c>
      <c r="AB375" s="8">
        <v>5.8250000000000002</v>
      </c>
      <c r="AC375" s="8">
        <v>0</v>
      </c>
      <c r="AD375" s="8">
        <v>0</v>
      </c>
      <c r="AE375" s="8">
        <v>8.0670000000000002</v>
      </c>
      <c r="AF375" s="8">
        <v>8.16</v>
      </c>
      <c r="AG375" s="8">
        <v>0</v>
      </c>
      <c r="AH375" s="8">
        <v>9.2999999999999999E-2</v>
      </c>
      <c r="AI375" s="10">
        <v>0.82133849492638866</v>
      </c>
      <c r="AJ375">
        <f>+O375*P375</f>
        <v>2968.8</v>
      </c>
      <c r="AK375" s="8" t="s">
        <v>2066</v>
      </c>
    </row>
    <row r="376" spans="1:37" x14ac:dyDescent="0.35">
      <c r="A376" s="8">
        <v>118102</v>
      </c>
      <c r="B376" s="8">
        <v>3310</v>
      </c>
      <c r="C376" s="8" t="s">
        <v>192</v>
      </c>
      <c r="D376" s="8" t="s">
        <v>193</v>
      </c>
      <c r="E376" s="8" t="s">
        <v>191</v>
      </c>
      <c r="F376" s="8" t="s">
        <v>33</v>
      </c>
      <c r="G376" s="8" t="s">
        <v>34</v>
      </c>
      <c r="H376" s="8"/>
      <c r="I376" s="8">
        <v>10.943000000000003</v>
      </c>
      <c r="J376" s="8">
        <v>16.500000000000004</v>
      </c>
      <c r="K376" s="8">
        <v>5.9640000000000004</v>
      </c>
      <c r="L376" s="8">
        <v>74.855000000000004</v>
      </c>
      <c r="M376" s="8">
        <v>0.44628949301983839</v>
      </c>
      <c r="N376" s="11">
        <v>0.92077325102880658</v>
      </c>
      <c r="O376" s="8">
        <v>67</v>
      </c>
      <c r="P376" s="8">
        <v>78.44</v>
      </c>
      <c r="Q376" s="8">
        <v>76.900000000000006</v>
      </c>
      <c r="R376" s="11">
        <v>2.0026007802340651E-2</v>
      </c>
      <c r="S376" s="9">
        <f>+P376*365/12</f>
        <v>2385.8833333333332</v>
      </c>
      <c r="T376" s="9">
        <f>+Q376*30.4166666666667</f>
        <v>2339.0416666666692</v>
      </c>
      <c r="U376" s="8">
        <v>2.9630000000000001</v>
      </c>
      <c r="V376" s="8">
        <v>5.9640000000000004</v>
      </c>
      <c r="W376" s="8">
        <v>0</v>
      </c>
      <c r="X376" s="8">
        <v>3.0009999999999999</v>
      </c>
      <c r="Y376" s="8">
        <v>5.0890000000000004</v>
      </c>
      <c r="Z376" s="8">
        <v>0</v>
      </c>
      <c r="AA376" s="8">
        <v>10.675000000000001</v>
      </c>
      <c r="AB376" s="8">
        <v>5.3470000000000004</v>
      </c>
      <c r="AC376" s="8">
        <v>0.23899999999999999</v>
      </c>
      <c r="AD376" s="8">
        <v>0</v>
      </c>
      <c r="AE376" s="8">
        <v>12.77</v>
      </c>
      <c r="AF376" s="8">
        <v>15.547000000000001</v>
      </c>
      <c r="AG376" s="8">
        <v>0</v>
      </c>
      <c r="AH376" s="8">
        <v>2.7770000000000001</v>
      </c>
      <c r="AI376" s="10">
        <v>0.85012078178757045</v>
      </c>
      <c r="AJ376">
        <f>+O376*P376</f>
        <v>5255.48</v>
      </c>
      <c r="AK376" s="8" t="s">
        <v>2067</v>
      </c>
    </row>
    <row r="377" spans="1:37" x14ac:dyDescent="0.35">
      <c r="A377" s="5">
        <v>330101</v>
      </c>
      <c r="B377" s="5">
        <v>3673</v>
      </c>
      <c r="C377" s="5" t="s">
        <v>1095</v>
      </c>
      <c r="D377" s="5" t="s">
        <v>1096</v>
      </c>
      <c r="E377" s="5" t="s">
        <v>1097</v>
      </c>
      <c r="F377" s="5" t="s">
        <v>925</v>
      </c>
      <c r="G377" s="5" t="s">
        <v>52</v>
      </c>
      <c r="H377" s="5" t="s">
        <v>42</v>
      </c>
      <c r="I377" s="5">
        <v>17.208999999999989</v>
      </c>
      <c r="J377" s="5">
        <v>30.627999999999972</v>
      </c>
      <c r="K377" s="5">
        <v>5.4649999999999999</v>
      </c>
      <c r="L377" s="5">
        <v>119.40600000000001</v>
      </c>
      <c r="M377" s="5">
        <v>0.4463929785772906</v>
      </c>
      <c r="N377" s="12">
        <v>0.96840833333333365</v>
      </c>
      <c r="O377" s="5">
        <v>120</v>
      </c>
      <c r="P377" s="5">
        <v>69.400000000000006</v>
      </c>
      <c r="Q377" s="5">
        <v>68.040000000000006</v>
      </c>
      <c r="R377" s="12">
        <v>1.9988242210464469E-2</v>
      </c>
      <c r="S377" s="6">
        <f>+P377*365/12</f>
        <v>2110.916666666667</v>
      </c>
      <c r="T377" s="6">
        <f>+Q377*30.4166666666667</f>
        <v>2069.5500000000025</v>
      </c>
      <c r="U377" s="5">
        <v>4.9880000000000004</v>
      </c>
      <c r="V377" s="5">
        <v>5.327</v>
      </c>
      <c r="W377" s="5">
        <v>0</v>
      </c>
      <c r="X377" s="5">
        <v>0.33900000000000002</v>
      </c>
      <c r="Y377" s="5">
        <v>4.702</v>
      </c>
      <c r="Z377" s="5">
        <v>0</v>
      </c>
      <c r="AA377" s="5">
        <v>16.164999999999999</v>
      </c>
      <c r="AB377" s="5">
        <v>9.9149999999999991</v>
      </c>
      <c r="AC377" s="5">
        <v>1.548</v>
      </c>
      <c r="AD377" s="5">
        <v>0</v>
      </c>
      <c r="AE377" s="5">
        <v>20.420000000000002</v>
      </c>
      <c r="AF377" s="5">
        <v>27.175999999999998</v>
      </c>
      <c r="AG377" s="5">
        <v>0</v>
      </c>
      <c r="AH377" s="5">
        <v>6.7560000000000002</v>
      </c>
      <c r="AI377" s="7">
        <v>0.81733242101786097</v>
      </c>
      <c r="AJ377">
        <f>+O377*P377</f>
        <v>8328</v>
      </c>
      <c r="AK377" s="8" t="s">
        <v>2066</v>
      </c>
    </row>
    <row r="378" spans="1:37" x14ac:dyDescent="0.35">
      <c r="A378" s="8">
        <v>327103</v>
      </c>
      <c r="B378" s="8">
        <v>14598</v>
      </c>
      <c r="C378" s="8" t="s">
        <v>1077</v>
      </c>
      <c r="D378" s="8" t="s">
        <v>1078</v>
      </c>
      <c r="E378" s="8" t="s">
        <v>1076</v>
      </c>
      <c r="F378" s="8" t="s">
        <v>925</v>
      </c>
      <c r="G378" s="8" t="s">
        <v>41</v>
      </c>
      <c r="H378" s="8" t="s">
        <v>42</v>
      </c>
      <c r="I378" s="8">
        <v>14.930999999999999</v>
      </c>
      <c r="J378" s="8">
        <v>20.537000000000003</v>
      </c>
      <c r="K378" s="8">
        <v>7.452</v>
      </c>
      <c r="L378" s="8">
        <v>96.10799999999999</v>
      </c>
      <c r="M378" s="8">
        <v>0.44658092978732267</v>
      </c>
      <c r="N378" s="11">
        <v>0.98384523809523805</v>
      </c>
      <c r="O378" s="8">
        <v>88</v>
      </c>
      <c r="P378" s="8">
        <v>82.28</v>
      </c>
      <c r="Q378" s="8">
        <v>80.680000000000007</v>
      </c>
      <c r="R378" s="11">
        <v>1.9831432821021178E-2</v>
      </c>
      <c r="S378" s="6">
        <f>+P378*365/12</f>
        <v>2502.6833333333334</v>
      </c>
      <c r="T378" s="6">
        <f>+Q378*30.4166666666667</f>
        <v>2454.0166666666696</v>
      </c>
      <c r="U378" s="8">
        <v>4.1079999999999997</v>
      </c>
      <c r="V378" s="8">
        <v>5.4930000000000003</v>
      </c>
      <c r="W378" s="8">
        <v>0</v>
      </c>
      <c r="X378" s="8">
        <v>1.385</v>
      </c>
      <c r="Y378" s="8">
        <v>6.9029999999999996</v>
      </c>
      <c r="Z378" s="8">
        <v>1</v>
      </c>
      <c r="AA378" s="8">
        <v>13.433999999999999</v>
      </c>
      <c r="AB378" s="8">
        <v>7.6779999999999999</v>
      </c>
      <c r="AC378" s="8">
        <v>0</v>
      </c>
      <c r="AD378" s="8">
        <v>0</v>
      </c>
      <c r="AE378" s="8">
        <v>16.777999999999999</v>
      </c>
      <c r="AF378" s="8">
        <v>18.109000000000002</v>
      </c>
      <c r="AG378" s="8">
        <v>0</v>
      </c>
      <c r="AH378" s="8">
        <v>1.331</v>
      </c>
      <c r="AI378" s="10">
        <v>0.85660765000906403</v>
      </c>
      <c r="AJ378">
        <f>+O378*P378</f>
        <v>7240.64</v>
      </c>
      <c r="AK378" s="8" t="s">
        <v>2067</v>
      </c>
    </row>
    <row r="379" spans="1:37" x14ac:dyDescent="0.35">
      <c r="A379" s="8">
        <v>417128</v>
      </c>
      <c r="B379" s="8">
        <v>3227</v>
      </c>
      <c r="C379" s="8" t="s">
        <v>1331</v>
      </c>
      <c r="D379" s="8" t="s">
        <v>1332</v>
      </c>
      <c r="E379" s="8" t="s">
        <v>1306</v>
      </c>
      <c r="F379" s="8" t="s">
        <v>535</v>
      </c>
      <c r="G379" s="8" t="s">
        <v>34</v>
      </c>
      <c r="H379" s="8"/>
      <c r="I379" s="8">
        <v>9.2200000000000006</v>
      </c>
      <c r="J379" s="8">
        <v>11.417999999999996</v>
      </c>
      <c r="K379" s="8">
        <v>2.5730000000000004</v>
      </c>
      <c r="L379" s="8">
        <v>51.944000000000003</v>
      </c>
      <c r="M379" s="8">
        <v>0.44684660403511467</v>
      </c>
      <c r="N379" s="11">
        <v>0.96141790123456783</v>
      </c>
      <c r="O379" s="8">
        <v>57</v>
      </c>
      <c r="P379" s="8">
        <v>84.9</v>
      </c>
      <c r="Q379" s="8">
        <v>83.16</v>
      </c>
      <c r="R379" s="11">
        <v>2.0923520923521011E-2</v>
      </c>
      <c r="S379" s="9">
        <f>+P379*365/12</f>
        <v>2582.3750000000005</v>
      </c>
      <c r="T379" s="9">
        <f>+Q379*30.4166666666667</f>
        <v>2529.4500000000025</v>
      </c>
      <c r="U379" s="8">
        <v>1.9750000000000001</v>
      </c>
      <c r="V379" s="8">
        <v>2.0710000000000002</v>
      </c>
      <c r="W379" s="8">
        <v>0</v>
      </c>
      <c r="X379" s="8">
        <v>9.6000000000000002E-2</v>
      </c>
      <c r="Y379" s="8">
        <v>3.6760000000000002</v>
      </c>
      <c r="Z379" s="8">
        <v>2</v>
      </c>
      <c r="AA379" s="8">
        <v>6.6840000000000002</v>
      </c>
      <c r="AB379" s="8">
        <v>4.6109999999999998</v>
      </c>
      <c r="AC379" s="8">
        <v>0</v>
      </c>
      <c r="AD379" s="8">
        <v>0</v>
      </c>
      <c r="AE379" s="8">
        <v>8.2379999999999995</v>
      </c>
      <c r="AF379" s="8">
        <v>9.0079999999999991</v>
      </c>
      <c r="AG379" s="8">
        <v>0</v>
      </c>
      <c r="AH379" s="8">
        <v>0.77</v>
      </c>
      <c r="AI379" s="10">
        <v>0.77568565400843881</v>
      </c>
      <c r="AJ379">
        <f>+O379*P379</f>
        <v>4839.3</v>
      </c>
      <c r="AK379" s="8" t="s">
        <v>2065</v>
      </c>
    </row>
    <row r="380" spans="1:37" x14ac:dyDescent="0.35">
      <c r="A380" s="8">
        <v>463101</v>
      </c>
      <c r="B380" s="8">
        <v>3802</v>
      </c>
      <c r="C380" s="8" t="s">
        <v>1629</v>
      </c>
      <c r="D380" s="8" t="s">
        <v>1630</v>
      </c>
      <c r="E380" s="8" t="s">
        <v>1631</v>
      </c>
      <c r="F380" s="8" t="s">
        <v>535</v>
      </c>
      <c r="G380" s="8" t="s">
        <v>52</v>
      </c>
      <c r="H380" s="8" t="s">
        <v>42</v>
      </c>
      <c r="I380" s="8">
        <v>22.345999999999997</v>
      </c>
      <c r="J380" s="8">
        <v>48.839000000000041</v>
      </c>
      <c r="K380" s="8">
        <v>12.106999999999999</v>
      </c>
      <c r="L380" s="8">
        <v>186.35999999999999</v>
      </c>
      <c r="M380" s="8">
        <v>0.4469414037347072</v>
      </c>
      <c r="N380" s="11">
        <v>0.97279650259067363</v>
      </c>
      <c r="O380" s="8">
        <v>163</v>
      </c>
      <c r="P380" s="8">
        <v>65.62</v>
      </c>
      <c r="Q380" s="8">
        <v>64.33</v>
      </c>
      <c r="R380" s="11">
        <v>2.0052852479403249E-2</v>
      </c>
      <c r="S380" s="9">
        <f>+P380*365/12</f>
        <v>1995.9416666666668</v>
      </c>
      <c r="T380" s="9">
        <f>+Q380*30.4166666666667</f>
        <v>1956.7041666666687</v>
      </c>
      <c r="U380" s="8">
        <v>8.3190000000000008</v>
      </c>
      <c r="V380" s="8">
        <v>10.895</v>
      </c>
      <c r="W380" s="8">
        <v>0</v>
      </c>
      <c r="X380" s="8">
        <v>2.5760000000000001</v>
      </c>
      <c r="Y380" s="8">
        <v>4.827</v>
      </c>
      <c r="Z380" s="8">
        <v>0</v>
      </c>
      <c r="AA380" s="8">
        <v>25.673999999999999</v>
      </c>
      <c r="AB380" s="8">
        <v>17.510999999999999</v>
      </c>
      <c r="AC380" s="8">
        <v>3.3359999999999999</v>
      </c>
      <c r="AD380" s="8">
        <v>0</v>
      </c>
      <c r="AE380" s="8">
        <v>32.694000000000003</v>
      </c>
      <c r="AF380" s="8">
        <v>45.707000000000001</v>
      </c>
      <c r="AG380" s="8">
        <v>0</v>
      </c>
      <c r="AH380" s="8">
        <v>13.013</v>
      </c>
      <c r="AI380" s="10">
        <v>0.87400069255205426</v>
      </c>
      <c r="AJ380">
        <f>+O380*P380</f>
        <v>10696.060000000001</v>
      </c>
      <c r="AK380" s="8" t="s">
        <v>2067</v>
      </c>
    </row>
    <row r="381" spans="1:37" x14ac:dyDescent="0.35">
      <c r="A381" s="8">
        <v>235101</v>
      </c>
      <c r="B381" s="8">
        <v>3556</v>
      </c>
      <c r="C381" s="8" t="s">
        <v>724</v>
      </c>
      <c r="D381" s="8" t="s">
        <v>725</v>
      </c>
      <c r="E381" s="8" t="s">
        <v>726</v>
      </c>
      <c r="F381" s="8" t="s">
        <v>541</v>
      </c>
      <c r="G381" s="8" t="s">
        <v>52</v>
      </c>
      <c r="H381" s="8" t="s">
        <v>42</v>
      </c>
      <c r="I381" s="8">
        <v>13.096</v>
      </c>
      <c r="J381" s="8">
        <v>22.694999999999986</v>
      </c>
      <c r="K381" s="8">
        <v>4.048</v>
      </c>
      <c r="L381" s="8">
        <v>89.125999999999991</v>
      </c>
      <c r="M381" s="8">
        <v>0.4469963871373111</v>
      </c>
      <c r="N381" s="11">
        <v>0.9710115942028984</v>
      </c>
      <c r="O381" s="8">
        <v>86</v>
      </c>
      <c r="P381" s="8">
        <v>70.400000000000006</v>
      </c>
      <c r="Q381" s="8">
        <v>67.69</v>
      </c>
      <c r="R381" s="11">
        <v>4.0035455754173555E-2</v>
      </c>
      <c r="S381" s="9">
        <f>+P381*365/12</f>
        <v>2141.3333333333335</v>
      </c>
      <c r="T381" s="9">
        <f>+Q381*30.4166666666667</f>
        <v>2058.904166666669</v>
      </c>
      <c r="U381" s="8">
        <v>3.12</v>
      </c>
      <c r="V381" s="8">
        <v>3.5459999999999998</v>
      </c>
      <c r="W381" s="8">
        <v>0</v>
      </c>
      <c r="X381" s="8">
        <v>0.42599999999999999</v>
      </c>
      <c r="Y381" s="8">
        <v>5.5990000000000002</v>
      </c>
      <c r="Z381" s="8">
        <v>1</v>
      </c>
      <c r="AA381" s="8">
        <v>12.22</v>
      </c>
      <c r="AB381" s="8">
        <v>7.4880000000000004</v>
      </c>
      <c r="AC381" s="8">
        <v>0</v>
      </c>
      <c r="AD381" s="8">
        <v>0</v>
      </c>
      <c r="AE381" s="8">
        <v>14.115</v>
      </c>
      <c r="AF381" s="8">
        <v>21.184999999999999</v>
      </c>
      <c r="AG381" s="8">
        <v>0</v>
      </c>
      <c r="AH381" s="8">
        <v>7.07</v>
      </c>
      <c r="AI381" s="10">
        <v>0.77182591623036645</v>
      </c>
      <c r="AJ381">
        <f>+O381*P381</f>
        <v>6054.4000000000005</v>
      </c>
      <c r="AK381" s="8" t="s">
        <v>2065</v>
      </c>
    </row>
    <row r="382" spans="1:37" x14ac:dyDescent="0.35">
      <c r="A382" s="5">
        <v>417170</v>
      </c>
      <c r="B382" s="5">
        <v>25831</v>
      </c>
      <c r="C382" s="5" t="s">
        <v>1360</v>
      </c>
      <c r="D382" s="5" t="s">
        <v>1361</v>
      </c>
      <c r="E382" s="5" t="s">
        <v>1335</v>
      </c>
      <c r="F382" s="5" t="s">
        <v>535</v>
      </c>
      <c r="G382" s="5" t="s">
        <v>41</v>
      </c>
      <c r="H382" s="5" t="s">
        <v>42</v>
      </c>
      <c r="I382" s="5">
        <v>10.739000000000001</v>
      </c>
      <c r="J382" s="5">
        <v>12.354999999999993</v>
      </c>
      <c r="K382" s="5">
        <v>3.419</v>
      </c>
      <c r="L382" s="5">
        <v>59.271000000000001</v>
      </c>
      <c r="M382" s="5">
        <v>0.44731825007170445</v>
      </c>
      <c r="N382" s="12">
        <v>0.96102795698924737</v>
      </c>
      <c r="O382" s="5">
        <v>60</v>
      </c>
      <c r="P382" s="5">
        <v>88.23</v>
      </c>
      <c r="Q382" s="5">
        <v>86.5</v>
      </c>
      <c r="R382" s="12">
        <v>2.0000000000000018E-2</v>
      </c>
      <c r="S382" s="6">
        <f>+P382*365/12</f>
        <v>2683.6624999999999</v>
      </c>
      <c r="T382" s="6">
        <f>+Q382*30.4166666666667</f>
        <v>2631.0416666666697</v>
      </c>
      <c r="U382" s="5">
        <v>2.59</v>
      </c>
      <c r="V382" s="5">
        <v>2.9159999999999999</v>
      </c>
      <c r="W382" s="5">
        <v>0</v>
      </c>
      <c r="X382" s="5">
        <v>0.32600000000000001</v>
      </c>
      <c r="Y382" s="5">
        <v>3.2349999999999999</v>
      </c>
      <c r="Z382" s="5">
        <v>1</v>
      </c>
      <c r="AA382" s="5">
        <v>9.2720000000000002</v>
      </c>
      <c r="AB382" s="5">
        <v>6.9930000000000003</v>
      </c>
      <c r="AC382" s="5">
        <v>0</v>
      </c>
      <c r="AD382" s="5">
        <v>0</v>
      </c>
      <c r="AE382" s="5">
        <v>11.205</v>
      </c>
      <c r="AF382" s="5">
        <v>11.47</v>
      </c>
      <c r="AG382" s="5">
        <v>0</v>
      </c>
      <c r="AH382" s="5">
        <v>0.26500000000000001</v>
      </c>
      <c r="AI382" s="7">
        <v>0.92652457922090303</v>
      </c>
      <c r="AJ382">
        <f>+O382*P382</f>
        <v>5293.8</v>
      </c>
      <c r="AK382" s="18" t="s">
        <v>2068</v>
      </c>
    </row>
    <row r="383" spans="1:37" x14ac:dyDescent="0.35">
      <c r="A383" s="8">
        <v>417155</v>
      </c>
      <c r="B383" s="8">
        <v>10549</v>
      </c>
      <c r="C383" s="8" t="s">
        <v>1347</v>
      </c>
      <c r="D383" s="8" t="s">
        <v>1348</v>
      </c>
      <c r="E383" s="8" t="s">
        <v>1306</v>
      </c>
      <c r="F383" s="8" t="s">
        <v>535</v>
      </c>
      <c r="G383" s="8" t="s">
        <v>41</v>
      </c>
      <c r="H383" s="8" t="s">
        <v>42</v>
      </c>
      <c r="I383" s="8">
        <v>7.6729999999999974</v>
      </c>
      <c r="J383" s="8">
        <v>15.454999999999989</v>
      </c>
      <c r="K383" s="8">
        <v>4.6700000000000008</v>
      </c>
      <c r="L383" s="8">
        <v>62.073</v>
      </c>
      <c r="M383" s="8">
        <v>0.44782755787540457</v>
      </c>
      <c r="N383" s="11">
        <v>0.97397291666666674</v>
      </c>
      <c r="O383" s="8">
        <v>58</v>
      </c>
      <c r="P383" s="8">
        <v>87.33</v>
      </c>
      <c r="Q383" s="8">
        <v>85.61</v>
      </c>
      <c r="R383" s="11">
        <v>2.0091110851536031E-2</v>
      </c>
      <c r="S383" s="6">
        <f>+P383*365/12</f>
        <v>2656.2874999999999</v>
      </c>
      <c r="T383" s="6">
        <f>+Q383*30.4166666666667</f>
        <v>2603.970833333336</v>
      </c>
      <c r="U383" s="8">
        <v>2.62</v>
      </c>
      <c r="V383" s="8">
        <v>4.0309999999999997</v>
      </c>
      <c r="W383" s="8">
        <v>0</v>
      </c>
      <c r="X383" s="8">
        <v>1.411</v>
      </c>
      <c r="Y383" s="8">
        <v>5.3079999999999998</v>
      </c>
      <c r="Z383" s="8">
        <v>0</v>
      </c>
      <c r="AA383" s="8">
        <v>8.5410000000000004</v>
      </c>
      <c r="AB383" s="8">
        <v>1.859</v>
      </c>
      <c r="AC383" s="8">
        <v>1.3740000000000001</v>
      </c>
      <c r="AD383" s="8">
        <v>0</v>
      </c>
      <c r="AE383" s="8">
        <v>10.398</v>
      </c>
      <c r="AF383" s="8">
        <v>12.702</v>
      </c>
      <c r="AG383" s="8">
        <v>0</v>
      </c>
      <c r="AH383" s="8">
        <v>2.3039999999999998</v>
      </c>
      <c r="AI383" s="10">
        <v>0.86483334952871438</v>
      </c>
      <c r="AJ383">
        <f>+O383*P383</f>
        <v>5065.1400000000003</v>
      </c>
      <c r="AK383" s="8" t="s">
        <v>2067</v>
      </c>
    </row>
    <row r="384" spans="1:37" x14ac:dyDescent="0.35">
      <c r="A384" s="8">
        <v>126101</v>
      </c>
      <c r="B384" s="8">
        <v>3388</v>
      </c>
      <c r="C384" s="8" t="s">
        <v>236</v>
      </c>
      <c r="D384" s="8" t="s">
        <v>237</v>
      </c>
      <c r="E384" s="8" t="s">
        <v>238</v>
      </c>
      <c r="F384" s="8" t="s">
        <v>33</v>
      </c>
      <c r="G384" s="8" t="s">
        <v>41</v>
      </c>
      <c r="H384" s="8" t="s">
        <v>42</v>
      </c>
      <c r="I384" s="8">
        <v>15.661999999999992</v>
      </c>
      <c r="J384" s="8">
        <v>33.673000000000009</v>
      </c>
      <c r="K384" s="8">
        <v>8.1190000000000015</v>
      </c>
      <c r="L384" s="8">
        <v>128.24799999999999</v>
      </c>
      <c r="M384" s="8">
        <v>0.44799139167862273</v>
      </c>
      <c r="N384" s="11">
        <v>0.95112481203007515</v>
      </c>
      <c r="O384" s="8">
        <v>124</v>
      </c>
      <c r="P384" s="8">
        <v>75.77</v>
      </c>
      <c r="Q384" s="8">
        <v>74.290000000000006</v>
      </c>
      <c r="R384" s="11">
        <v>1.9921927581100896E-2</v>
      </c>
      <c r="S384" s="9">
        <f>+P384*365/12</f>
        <v>2304.6708333333331</v>
      </c>
      <c r="T384" s="9">
        <f>+Q384*30.4166666666667</f>
        <v>2259.6541666666694</v>
      </c>
      <c r="U384" s="8">
        <v>5.8810000000000002</v>
      </c>
      <c r="V384" s="8">
        <v>7.2670000000000003</v>
      </c>
      <c r="W384" s="8">
        <v>0</v>
      </c>
      <c r="X384" s="8">
        <v>1.3859999999999999</v>
      </c>
      <c r="Y384" s="8">
        <v>9.7970000000000006</v>
      </c>
      <c r="Z384" s="8">
        <v>0</v>
      </c>
      <c r="AA384" s="8">
        <v>18.405000000000001</v>
      </c>
      <c r="AB384" s="8">
        <v>5.7060000000000004</v>
      </c>
      <c r="AC384" s="8">
        <v>2.9020000000000001</v>
      </c>
      <c r="AD384" s="8">
        <v>0</v>
      </c>
      <c r="AE384" s="8">
        <v>23.033000000000001</v>
      </c>
      <c r="AF384" s="8">
        <v>27.54</v>
      </c>
      <c r="AG384" s="8">
        <v>0</v>
      </c>
      <c r="AH384" s="8">
        <v>4.5069999999999997</v>
      </c>
      <c r="AI384" s="10">
        <v>0.92443455191330548</v>
      </c>
      <c r="AJ384">
        <f>+O384*P384</f>
        <v>9395.48</v>
      </c>
      <c r="AK384" s="8" t="s">
        <v>2068</v>
      </c>
    </row>
    <row r="385" spans="1:37" x14ac:dyDescent="0.35">
      <c r="A385" s="8">
        <v>329102</v>
      </c>
      <c r="B385" s="8">
        <v>3482</v>
      </c>
      <c r="C385" s="8" t="s">
        <v>1090</v>
      </c>
      <c r="D385" s="8" t="s">
        <v>1091</v>
      </c>
      <c r="E385" s="8" t="s">
        <v>1092</v>
      </c>
      <c r="F385" s="8" t="s">
        <v>925</v>
      </c>
      <c r="G385" s="8" t="s">
        <v>52</v>
      </c>
      <c r="H385" s="8" t="s">
        <v>42</v>
      </c>
      <c r="I385" s="8">
        <v>14.926</v>
      </c>
      <c r="J385" s="8">
        <v>34.744999999999962</v>
      </c>
      <c r="K385" s="8">
        <v>4.3970000000000002</v>
      </c>
      <c r="L385" s="8">
        <v>120.48100000000002</v>
      </c>
      <c r="M385" s="8">
        <v>0.44876785551248705</v>
      </c>
      <c r="N385" s="11">
        <v>0.98644322493224923</v>
      </c>
      <c r="O385" s="8">
        <v>112</v>
      </c>
      <c r="P385" s="8">
        <v>71.87</v>
      </c>
      <c r="Q385" s="8">
        <v>70.459999999999994</v>
      </c>
      <c r="R385" s="11">
        <v>2.0011353959693556E-2</v>
      </c>
      <c r="S385" s="6">
        <f>+P385*365/12</f>
        <v>2186.0458333333336</v>
      </c>
      <c r="T385" s="6">
        <f>+Q385*30.4166666666667</f>
        <v>2143.1583333333356</v>
      </c>
      <c r="U385" s="8">
        <v>4.1580000000000004</v>
      </c>
      <c r="V385" s="8">
        <v>3.3940000000000001</v>
      </c>
      <c r="W385" s="8">
        <v>0.76400000000000001</v>
      </c>
      <c r="X385" s="8">
        <v>0</v>
      </c>
      <c r="Y385" s="8">
        <v>3.51</v>
      </c>
      <c r="Z385" s="8">
        <v>0</v>
      </c>
      <c r="AA385" s="8">
        <v>15.611000000000001</v>
      </c>
      <c r="AB385" s="8">
        <v>11.412000000000001</v>
      </c>
      <c r="AC385" s="8">
        <v>0.68899999999999995</v>
      </c>
      <c r="AD385" s="8">
        <v>0</v>
      </c>
      <c r="AE385" s="8">
        <v>18.177</v>
      </c>
      <c r="AF385" s="8">
        <v>28.940999999999999</v>
      </c>
      <c r="AG385" s="8">
        <v>0</v>
      </c>
      <c r="AH385" s="8">
        <v>10.763999999999999</v>
      </c>
      <c r="AI385" s="10">
        <v>0.75365451207325296</v>
      </c>
      <c r="AJ385">
        <f>+O385*P385</f>
        <v>8049.4400000000005</v>
      </c>
      <c r="AK385" s="8" t="s">
        <v>2065</v>
      </c>
    </row>
    <row r="386" spans="1:37" x14ac:dyDescent="0.35">
      <c r="A386" s="5">
        <v>433102</v>
      </c>
      <c r="B386" s="5">
        <v>3805</v>
      </c>
      <c r="C386" s="5" t="s">
        <v>1457</v>
      </c>
      <c r="D386" s="5" t="s">
        <v>1458</v>
      </c>
      <c r="E386" s="5" t="s">
        <v>1456</v>
      </c>
      <c r="F386" s="5" t="s">
        <v>535</v>
      </c>
      <c r="G386" s="5" t="s">
        <v>52</v>
      </c>
      <c r="H386" s="5" t="s">
        <v>42</v>
      </c>
      <c r="I386" s="5">
        <v>20.301999999999992</v>
      </c>
      <c r="J386" s="5">
        <v>40.274000000000008</v>
      </c>
      <c r="K386" s="5">
        <v>8.8150000000000013</v>
      </c>
      <c r="L386" s="5">
        <v>154.35600000000002</v>
      </c>
      <c r="M386" s="5">
        <v>0.44955168571354526</v>
      </c>
      <c r="N386" s="12">
        <v>0.95009331275720177</v>
      </c>
      <c r="O386" s="5">
        <v>150</v>
      </c>
      <c r="P386" s="5">
        <v>70.069999999999993</v>
      </c>
      <c r="Q386" s="5">
        <v>68.7</v>
      </c>
      <c r="R386" s="12">
        <v>1.9941775836972209E-2</v>
      </c>
      <c r="S386" s="6">
        <f>+P386*365/12</f>
        <v>2131.2958333333331</v>
      </c>
      <c r="T386" s="6">
        <f>+Q386*30.4166666666667</f>
        <v>2089.6250000000023</v>
      </c>
      <c r="U386" s="5">
        <v>6.8879999999999999</v>
      </c>
      <c r="V386" s="5">
        <v>8.5120000000000005</v>
      </c>
      <c r="W386" s="5">
        <v>0</v>
      </c>
      <c r="X386" s="5">
        <v>1.6240000000000001</v>
      </c>
      <c r="Y386" s="5">
        <v>3.6549999999999998</v>
      </c>
      <c r="Z386" s="5">
        <v>1</v>
      </c>
      <c r="AA386" s="5">
        <v>18.439</v>
      </c>
      <c r="AB386" s="5">
        <v>15.984</v>
      </c>
      <c r="AC386" s="5">
        <v>0</v>
      </c>
      <c r="AD386" s="5">
        <v>0</v>
      </c>
      <c r="AE386" s="5">
        <v>24.768999999999998</v>
      </c>
      <c r="AF386" s="5">
        <v>37.747999999999998</v>
      </c>
      <c r="AG386" s="5">
        <v>0</v>
      </c>
      <c r="AH386" s="5">
        <v>12.978999999999999</v>
      </c>
      <c r="AI386" s="7">
        <v>0.81864897862492481</v>
      </c>
      <c r="AJ386">
        <f>+O386*P386</f>
        <v>10510.499999999998</v>
      </c>
      <c r="AK386" s="8" t="s">
        <v>2066</v>
      </c>
    </row>
    <row r="387" spans="1:37" x14ac:dyDescent="0.35">
      <c r="A387" s="5">
        <v>316102</v>
      </c>
      <c r="B387" s="5">
        <v>7425</v>
      </c>
      <c r="C387" s="5" t="s">
        <v>1026</v>
      </c>
      <c r="D387" s="5" t="s">
        <v>1027</v>
      </c>
      <c r="E387" s="5" t="s">
        <v>1028</v>
      </c>
      <c r="F387" s="5" t="s">
        <v>925</v>
      </c>
      <c r="G387" s="5" t="s">
        <v>52</v>
      </c>
      <c r="H387" s="5" t="s">
        <v>42</v>
      </c>
      <c r="I387" s="5">
        <v>11.833000000000002</v>
      </c>
      <c r="J387" s="5">
        <v>24.067999999999969</v>
      </c>
      <c r="K387" s="5">
        <v>4.6309999999999993</v>
      </c>
      <c r="L387" s="5">
        <v>90.024999999999991</v>
      </c>
      <c r="M387" s="5">
        <v>0.45023049153013023</v>
      </c>
      <c r="N387" s="12">
        <v>0.96952750896057349</v>
      </c>
      <c r="O387" s="5">
        <v>90</v>
      </c>
      <c r="P387" s="5">
        <v>78.540000000000006</v>
      </c>
      <c r="Q387" s="5">
        <v>77</v>
      </c>
      <c r="R387" s="12">
        <v>2.0000000000000018E-2</v>
      </c>
      <c r="S387" s="6">
        <f>+P387*365/12</f>
        <v>2388.9250000000002</v>
      </c>
      <c r="T387" s="6">
        <f>+Q387*30.4166666666667</f>
        <v>2342.0833333333358</v>
      </c>
      <c r="U387" s="5">
        <v>3.4430000000000001</v>
      </c>
      <c r="V387" s="5">
        <v>4.2510000000000003</v>
      </c>
      <c r="W387" s="5">
        <v>0</v>
      </c>
      <c r="X387" s="5">
        <v>0.80800000000000005</v>
      </c>
      <c r="Y387" s="5">
        <v>3.504</v>
      </c>
      <c r="Z387" s="5">
        <v>0</v>
      </c>
      <c r="AA387" s="5">
        <v>12.832000000000001</v>
      </c>
      <c r="AB387" s="5">
        <v>8.1980000000000004</v>
      </c>
      <c r="AC387" s="5">
        <v>1.1299999999999999</v>
      </c>
      <c r="AD387" s="5">
        <v>0</v>
      </c>
      <c r="AE387" s="5">
        <v>15.118</v>
      </c>
      <c r="AF387" s="5">
        <v>22.638999999999999</v>
      </c>
      <c r="AG387" s="5">
        <v>0</v>
      </c>
      <c r="AH387" s="5">
        <v>7.5209999999999999</v>
      </c>
      <c r="AI387" s="7">
        <v>0.82980453479280691</v>
      </c>
      <c r="AJ387">
        <f>+O387*P387</f>
        <v>7068.6</v>
      </c>
      <c r="AK387" s="8" t="s">
        <v>2066</v>
      </c>
    </row>
    <row r="388" spans="1:37" x14ac:dyDescent="0.35">
      <c r="A388" s="8">
        <v>326101</v>
      </c>
      <c r="B388" s="8">
        <v>3359</v>
      </c>
      <c r="C388" s="8" t="s">
        <v>1069</v>
      </c>
      <c r="D388" s="8" t="s">
        <v>1070</v>
      </c>
      <c r="E388" s="8" t="s">
        <v>1071</v>
      </c>
      <c r="F388" s="8" t="s">
        <v>925</v>
      </c>
      <c r="G388" s="8" t="s">
        <v>52</v>
      </c>
      <c r="H388" s="8" t="s">
        <v>42</v>
      </c>
      <c r="I388" s="8">
        <v>7.9970000000000017</v>
      </c>
      <c r="J388" s="8">
        <v>18.669999999999995</v>
      </c>
      <c r="K388" s="8">
        <v>4.1479999999999997</v>
      </c>
      <c r="L388" s="8">
        <v>68.409000000000006</v>
      </c>
      <c r="M388" s="8">
        <v>0.45045242585039968</v>
      </c>
      <c r="N388" s="11">
        <v>0.98094642857142844</v>
      </c>
      <c r="O388" s="8">
        <v>65</v>
      </c>
      <c r="P388" s="8">
        <v>76.5</v>
      </c>
      <c r="Q388" s="8">
        <v>75</v>
      </c>
      <c r="R388" s="11">
        <v>2.0000000000000018E-2</v>
      </c>
      <c r="S388" s="9">
        <f>+P388*365/12</f>
        <v>2326.875</v>
      </c>
      <c r="T388" s="9">
        <f>+Q388*30.4166666666667</f>
        <v>2281.2500000000023</v>
      </c>
      <c r="U388" s="8">
        <v>2.7309999999999999</v>
      </c>
      <c r="V388" s="8">
        <v>4.1479999999999997</v>
      </c>
      <c r="W388" s="8">
        <v>0</v>
      </c>
      <c r="X388" s="8">
        <v>1.417</v>
      </c>
      <c r="Y388" s="8">
        <v>3.722</v>
      </c>
      <c r="Z388" s="8">
        <v>0</v>
      </c>
      <c r="AA388" s="8">
        <v>9.6430000000000007</v>
      </c>
      <c r="AB388" s="8">
        <v>4.2690000000000001</v>
      </c>
      <c r="AC388" s="8">
        <v>1.6519999999999999</v>
      </c>
      <c r="AD388" s="8">
        <v>0</v>
      </c>
      <c r="AE388" s="8">
        <v>11.553000000000001</v>
      </c>
      <c r="AF388" s="8">
        <v>18.795000000000002</v>
      </c>
      <c r="AG388" s="8">
        <v>0</v>
      </c>
      <c r="AH388" s="8">
        <v>7.242</v>
      </c>
      <c r="AI388" s="10">
        <v>0.84069812208581085</v>
      </c>
      <c r="AJ388">
        <f>+O388*P388</f>
        <v>4972.5</v>
      </c>
      <c r="AK388" s="8" t="s">
        <v>2066</v>
      </c>
    </row>
    <row r="389" spans="1:37" x14ac:dyDescent="0.35">
      <c r="A389" s="8">
        <v>102132</v>
      </c>
      <c r="B389" s="8">
        <v>3230</v>
      </c>
      <c r="C389" s="8" t="s">
        <v>68</v>
      </c>
      <c r="D389" s="8" t="s">
        <v>69</v>
      </c>
      <c r="E389" s="8" t="s">
        <v>51</v>
      </c>
      <c r="F389" s="8" t="s">
        <v>33</v>
      </c>
      <c r="G389" s="8" t="s">
        <v>41</v>
      </c>
      <c r="H389" s="8" t="s">
        <v>42</v>
      </c>
      <c r="I389" s="8">
        <v>9.7590000000000021</v>
      </c>
      <c r="J389" s="8">
        <v>19.613000000000003</v>
      </c>
      <c r="K389" s="8">
        <v>4.1999999999999984</v>
      </c>
      <c r="L389" s="8">
        <v>74.524000000000029</v>
      </c>
      <c r="M389" s="8">
        <v>0.45048574955718951</v>
      </c>
      <c r="N389" s="11">
        <v>0.96367243589743601</v>
      </c>
      <c r="O389" s="8">
        <v>73</v>
      </c>
      <c r="P389" s="8">
        <v>73.55</v>
      </c>
      <c r="Q389" s="8">
        <v>72.11</v>
      </c>
      <c r="R389" s="11">
        <v>1.9969491055332078E-2</v>
      </c>
      <c r="S389" s="9">
        <f>+P389*365/12</f>
        <v>2237.1458333333335</v>
      </c>
      <c r="T389" s="9">
        <f>+Q389*30.4166666666667</f>
        <v>2193.3458333333356</v>
      </c>
      <c r="U389" s="8">
        <v>3.222</v>
      </c>
      <c r="V389" s="8">
        <v>3.702</v>
      </c>
      <c r="W389" s="8">
        <v>0</v>
      </c>
      <c r="X389" s="8">
        <v>0.48</v>
      </c>
      <c r="Y389" s="8">
        <v>4.3739999999999997</v>
      </c>
      <c r="Z389" s="8">
        <v>0</v>
      </c>
      <c r="AA389" s="8">
        <v>9.6069999999999993</v>
      </c>
      <c r="AB389" s="8">
        <v>5.3780000000000001</v>
      </c>
      <c r="AC389" s="8">
        <v>0</v>
      </c>
      <c r="AD389" s="8">
        <v>0</v>
      </c>
      <c r="AE389" s="8">
        <v>12.198</v>
      </c>
      <c r="AF389" s="8">
        <v>14.412000000000001</v>
      </c>
      <c r="AG389" s="8">
        <v>0</v>
      </c>
      <c r="AH389" s="8">
        <v>2.214</v>
      </c>
      <c r="AI389" s="10">
        <v>0.85533295172676971</v>
      </c>
      <c r="AJ389">
        <f>+O389*P389</f>
        <v>5369.15</v>
      </c>
      <c r="AK389" s="18" t="s">
        <v>2067</v>
      </c>
    </row>
    <row r="390" spans="1:37" x14ac:dyDescent="0.35">
      <c r="A390" s="8">
        <v>255101</v>
      </c>
      <c r="B390" s="8">
        <v>3368</v>
      </c>
      <c r="C390" s="8" t="s">
        <v>850</v>
      </c>
      <c r="D390" s="8" t="s">
        <v>851</v>
      </c>
      <c r="E390" s="8" t="s">
        <v>852</v>
      </c>
      <c r="F390" s="8" t="s">
        <v>541</v>
      </c>
      <c r="G390" s="8" t="s">
        <v>41</v>
      </c>
      <c r="H390" s="8" t="s">
        <v>42</v>
      </c>
      <c r="I390" s="8">
        <v>15.962999999999996</v>
      </c>
      <c r="J390" s="8">
        <v>38.376000000000033</v>
      </c>
      <c r="K390" s="8">
        <v>6.5749999999999993</v>
      </c>
      <c r="L390" s="8">
        <v>135.14999999999998</v>
      </c>
      <c r="M390" s="8">
        <v>0.45071402145763995</v>
      </c>
      <c r="N390" s="11">
        <v>0.90930839002267572</v>
      </c>
      <c r="O390" s="8">
        <v>133</v>
      </c>
      <c r="P390" s="8">
        <v>84.9</v>
      </c>
      <c r="Q390" s="8">
        <v>83.24</v>
      </c>
      <c r="R390" s="11">
        <v>1.9942335415665591E-2</v>
      </c>
      <c r="S390" s="6">
        <f>+P390*365/12</f>
        <v>2582.3750000000005</v>
      </c>
      <c r="T390" s="6">
        <f>+Q390*30.4166666666667</f>
        <v>2531.8833333333359</v>
      </c>
      <c r="U390" s="8">
        <v>5.4560000000000004</v>
      </c>
      <c r="V390" s="8">
        <v>5.577</v>
      </c>
      <c r="W390" s="8">
        <v>0</v>
      </c>
      <c r="X390" s="8">
        <v>0.121</v>
      </c>
      <c r="Y390" s="8">
        <v>6.1909999999999998</v>
      </c>
      <c r="Z390" s="8">
        <v>0</v>
      </c>
      <c r="AA390" s="8">
        <v>17.28</v>
      </c>
      <c r="AB390" s="8">
        <v>7.718</v>
      </c>
      <c r="AC390" s="8">
        <v>3.371</v>
      </c>
      <c r="AD390" s="8">
        <v>0</v>
      </c>
      <c r="AE390" s="8">
        <v>21.756</v>
      </c>
      <c r="AF390" s="8">
        <v>30.632999999999999</v>
      </c>
      <c r="AG390" s="8">
        <v>0</v>
      </c>
      <c r="AH390" s="8">
        <v>8.8770000000000007</v>
      </c>
      <c r="AI390" s="10">
        <v>0.79361033222873645</v>
      </c>
      <c r="AJ390">
        <f>+O390*P390</f>
        <v>11291.7</v>
      </c>
      <c r="AK390" s="8" t="s">
        <v>2065</v>
      </c>
    </row>
    <row r="391" spans="1:37" x14ac:dyDescent="0.35">
      <c r="A391" s="8">
        <v>310110</v>
      </c>
      <c r="B391" s="8">
        <v>21800</v>
      </c>
      <c r="C391" s="8" t="s">
        <v>986</v>
      </c>
      <c r="D391" s="8" t="s">
        <v>987</v>
      </c>
      <c r="E391" s="8" t="s">
        <v>977</v>
      </c>
      <c r="F391" s="8" t="s">
        <v>925</v>
      </c>
      <c r="G391" s="8" t="s">
        <v>34</v>
      </c>
      <c r="H391" s="8"/>
      <c r="I391" s="8">
        <v>12.504000000000001</v>
      </c>
      <c r="J391" s="8">
        <v>18.021000000000004</v>
      </c>
      <c r="K391" s="8">
        <v>3.5510000000000006</v>
      </c>
      <c r="L391" s="8">
        <v>75.545000000000002</v>
      </c>
      <c r="M391" s="8">
        <v>0.45106889933152433</v>
      </c>
      <c r="N391" s="11">
        <v>0.90378174603174621</v>
      </c>
      <c r="O391" s="8">
        <v>75</v>
      </c>
      <c r="P391" s="8">
        <v>82.27</v>
      </c>
      <c r="Q391" s="8">
        <v>71.44</v>
      </c>
      <c r="R391" s="11">
        <v>0.15159574468085113</v>
      </c>
      <c r="S391" s="9">
        <f>+P391*365/12</f>
        <v>2502.3791666666666</v>
      </c>
      <c r="T391" s="9">
        <f>+Q391*30.4166666666667</f>
        <v>2172.966666666669</v>
      </c>
      <c r="U391" s="8">
        <v>2.7789999999999999</v>
      </c>
      <c r="V391" s="8">
        <v>3.5510000000000002</v>
      </c>
      <c r="W391" s="8">
        <v>0</v>
      </c>
      <c r="X391" s="8">
        <v>0.77200000000000002</v>
      </c>
      <c r="Y391" s="8">
        <v>3.2320000000000002</v>
      </c>
      <c r="Z391" s="8">
        <v>0</v>
      </c>
      <c r="AA391" s="8">
        <v>10.874000000000001</v>
      </c>
      <c r="AB391" s="8">
        <v>7.891</v>
      </c>
      <c r="AC391" s="8">
        <v>0</v>
      </c>
      <c r="AD391" s="8">
        <v>0</v>
      </c>
      <c r="AE391" s="8">
        <v>12.635</v>
      </c>
      <c r="AF391" s="8">
        <v>18.012</v>
      </c>
      <c r="AG391" s="8">
        <v>0</v>
      </c>
      <c r="AH391" s="8">
        <v>5.3769999999999998</v>
      </c>
      <c r="AI391" s="10">
        <v>0.82327554943062309</v>
      </c>
      <c r="AJ391">
        <f>+O391*P391</f>
        <v>6170.25</v>
      </c>
      <c r="AK391" s="8" t="s">
        <v>2066</v>
      </c>
    </row>
    <row r="392" spans="1:37" x14ac:dyDescent="0.35">
      <c r="A392" s="8">
        <v>410102</v>
      </c>
      <c r="B392" s="8">
        <v>3627</v>
      </c>
      <c r="C392" s="8" t="s">
        <v>1254</v>
      </c>
      <c r="D392" s="8" t="s">
        <v>1255</v>
      </c>
      <c r="E392" s="8" t="s">
        <v>1253</v>
      </c>
      <c r="F392" s="8" t="s">
        <v>535</v>
      </c>
      <c r="G392" s="8" t="s">
        <v>41</v>
      </c>
      <c r="H392" s="8" t="s">
        <v>42</v>
      </c>
      <c r="I392" s="8">
        <v>15.296000000000001</v>
      </c>
      <c r="J392" s="8">
        <v>39.845000000000006</v>
      </c>
      <c r="K392" s="8">
        <v>6.65</v>
      </c>
      <c r="L392" s="8">
        <v>136.93299999999996</v>
      </c>
      <c r="M392" s="8">
        <v>0.45124988132882521</v>
      </c>
      <c r="N392" s="11">
        <v>0.9324301801801802</v>
      </c>
      <c r="O392" s="8">
        <v>132</v>
      </c>
      <c r="P392" s="8">
        <v>67.58</v>
      </c>
      <c r="Q392" s="8">
        <v>66.25</v>
      </c>
      <c r="R392" s="11">
        <v>2.0075471698113079E-2</v>
      </c>
      <c r="S392" s="6">
        <f>+P392*365/12</f>
        <v>2055.5583333333334</v>
      </c>
      <c r="T392" s="6">
        <f>+Q392*30.4166666666667</f>
        <v>2015.1041666666688</v>
      </c>
      <c r="U392" s="8">
        <v>5.2190000000000003</v>
      </c>
      <c r="V392" s="8">
        <v>6.1479999999999997</v>
      </c>
      <c r="W392" s="8">
        <v>0</v>
      </c>
      <c r="X392" s="8">
        <v>0.92900000000000005</v>
      </c>
      <c r="Y392" s="8">
        <v>6.923</v>
      </c>
      <c r="Z392" s="8">
        <v>0</v>
      </c>
      <c r="AA392" s="8">
        <v>18.402999999999999</v>
      </c>
      <c r="AB392" s="8">
        <v>8.3520000000000003</v>
      </c>
      <c r="AC392" s="8">
        <v>3.1280000000000001</v>
      </c>
      <c r="AD392" s="8">
        <v>0</v>
      </c>
      <c r="AE392" s="8">
        <v>22.247</v>
      </c>
      <c r="AF392" s="8">
        <v>32.234999999999999</v>
      </c>
      <c r="AG392" s="8">
        <v>0</v>
      </c>
      <c r="AH392" s="8">
        <v>9.9879999999999995</v>
      </c>
      <c r="AI392" s="10">
        <v>0.78970986620344519</v>
      </c>
      <c r="AJ392">
        <f>+O392*P392</f>
        <v>8920.56</v>
      </c>
      <c r="AK392" s="8" t="s">
        <v>2065</v>
      </c>
    </row>
    <row r="393" spans="1:37" x14ac:dyDescent="0.35">
      <c r="A393" s="8">
        <v>453101</v>
      </c>
      <c r="B393" s="8">
        <v>3273</v>
      </c>
      <c r="C393" s="8" t="s">
        <v>1589</v>
      </c>
      <c r="D393" s="8" t="s">
        <v>1590</v>
      </c>
      <c r="E393" s="8" t="s">
        <v>1591</v>
      </c>
      <c r="F393" s="8" t="s">
        <v>535</v>
      </c>
      <c r="G393" s="8" t="s">
        <v>41</v>
      </c>
      <c r="H393" s="8" t="s">
        <v>42</v>
      </c>
      <c r="I393" s="8">
        <v>18.509999999999987</v>
      </c>
      <c r="J393" s="8">
        <v>32.832000000000015</v>
      </c>
      <c r="K393" s="8">
        <v>9.3250000000000011</v>
      </c>
      <c r="L393" s="8">
        <v>134.40600000000001</v>
      </c>
      <c r="M393" s="8">
        <v>0.45137121854679108</v>
      </c>
      <c r="N393" s="11">
        <v>0.95329669030732844</v>
      </c>
      <c r="O393" s="8">
        <v>132</v>
      </c>
      <c r="P393" s="8">
        <v>73.989999999999995</v>
      </c>
      <c r="Q393" s="8">
        <v>72.540000000000006</v>
      </c>
      <c r="R393" s="11">
        <v>1.9988971601874628E-2</v>
      </c>
      <c r="S393" s="6">
        <f>+P393*365/12</f>
        <v>2250.5291666666667</v>
      </c>
      <c r="T393" s="6">
        <f>+Q393*30.4166666666667</f>
        <v>2206.4250000000025</v>
      </c>
      <c r="U393" s="8">
        <v>4.9589999999999996</v>
      </c>
      <c r="V393" s="8">
        <v>8.2010000000000005</v>
      </c>
      <c r="W393" s="8">
        <v>0</v>
      </c>
      <c r="X393" s="8">
        <v>3.242</v>
      </c>
      <c r="Y393" s="8">
        <v>6.2510000000000003</v>
      </c>
      <c r="Z393" s="8">
        <v>1</v>
      </c>
      <c r="AA393" s="8">
        <v>17.797999999999998</v>
      </c>
      <c r="AB393" s="8">
        <v>12.192</v>
      </c>
      <c r="AC393" s="8">
        <v>0</v>
      </c>
      <c r="AD393" s="8">
        <v>0</v>
      </c>
      <c r="AE393" s="8">
        <v>21.119</v>
      </c>
      <c r="AF393" s="8">
        <v>24.994</v>
      </c>
      <c r="AG393" s="8">
        <v>0</v>
      </c>
      <c r="AH393" s="8">
        <v>3.875</v>
      </c>
      <c r="AI393" s="10">
        <v>0.7824821435944016</v>
      </c>
      <c r="AJ393">
        <f>+O393*P393</f>
        <v>9766.6799999999985</v>
      </c>
      <c r="AK393" s="8" t="s">
        <v>2065</v>
      </c>
    </row>
    <row r="394" spans="1:37" x14ac:dyDescent="0.35">
      <c r="A394" s="8">
        <v>461101</v>
      </c>
      <c r="B394" s="8">
        <v>3843</v>
      </c>
      <c r="C394" s="8" t="s">
        <v>1623</v>
      </c>
      <c r="D394" s="8" t="s">
        <v>1624</v>
      </c>
      <c r="E394" s="8" t="s">
        <v>1625</v>
      </c>
      <c r="F394" s="8" t="s">
        <v>535</v>
      </c>
      <c r="G394" s="8" t="s">
        <v>41</v>
      </c>
      <c r="H394" s="8" t="s">
        <v>42</v>
      </c>
      <c r="I394" s="8">
        <v>14.567000000000002</v>
      </c>
      <c r="J394" s="8">
        <v>21.923999999999999</v>
      </c>
      <c r="K394" s="8">
        <v>6.552999999999999</v>
      </c>
      <c r="L394" s="8">
        <v>95.336999999999975</v>
      </c>
      <c r="M394" s="8">
        <v>0.45149312439032074</v>
      </c>
      <c r="N394" s="11">
        <v>0.95416666666666661</v>
      </c>
      <c r="O394" s="8">
        <v>92</v>
      </c>
      <c r="P394" s="8">
        <v>79.53</v>
      </c>
      <c r="Q394" s="8">
        <v>77.97</v>
      </c>
      <c r="R394" s="11">
        <v>2.0007695267410641E-2</v>
      </c>
      <c r="S394" s="9">
        <f>+P394*365/12</f>
        <v>2419.0374999999999</v>
      </c>
      <c r="T394" s="9">
        <f>+Q394*30.4166666666667</f>
        <v>2371.5875000000024</v>
      </c>
      <c r="U394" s="8">
        <v>3.9830000000000001</v>
      </c>
      <c r="V394" s="8">
        <v>4.7560000000000002</v>
      </c>
      <c r="W394" s="8">
        <v>0</v>
      </c>
      <c r="X394" s="8">
        <v>0.77300000000000002</v>
      </c>
      <c r="Y394" s="8">
        <v>4.7060000000000004</v>
      </c>
      <c r="Z394" s="8">
        <v>0</v>
      </c>
      <c r="AA394" s="8">
        <v>13.81</v>
      </c>
      <c r="AB394" s="8">
        <v>9.3879999999999999</v>
      </c>
      <c r="AC394" s="8">
        <v>0</v>
      </c>
      <c r="AD394" s="8">
        <v>0</v>
      </c>
      <c r="AE394" s="8">
        <v>16.516999999999999</v>
      </c>
      <c r="AF394" s="8">
        <v>19.879000000000001</v>
      </c>
      <c r="AG394" s="8">
        <v>0</v>
      </c>
      <c r="AH394" s="8">
        <v>3.3620000000000001</v>
      </c>
      <c r="AI394" s="10">
        <v>0.88976597325408613</v>
      </c>
      <c r="AJ394">
        <f>+O394*P394</f>
        <v>7316.76</v>
      </c>
      <c r="AK394" s="8" t="s">
        <v>2067</v>
      </c>
    </row>
    <row r="395" spans="1:37" x14ac:dyDescent="0.35">
      <c r="A395" s="8">
        <v>429105</v>
      </c>
      <c r="B395" s="8">
        <v>26817</v>
      </c>
      <c r="C395" s="8" t="s">
        <v>1437</v>
      </c>
      <c r="D395" s="8" t="s">
        <v>1438</v>
      </c>
      <c r="E395" s="8" t="s">
        <v>1432</v>
      </c>
      <c r="F395" s="8" t="s">
        <v>535</v>
      </c>
      <c r="G395" s="8" t="s">
        <v>34</v>
      </c>
      <c r="H395" s="8"/>
      <c r="I395" s="8">
        <v>8.5429999999999993</v>
      </c>
      <c r="J395" s="8">
        <v>11.619999999999996</v>
      </c>
      <c r="K395" s="8">
        <v>2.754</v>
      </c>
      <c r="L395" s="8">
        <v>50.704999999999998</v>
      </c>
      <c r="M395" s="8">
        <v>0.45196726161128092</v>
      </c>
      <c r="N395" s="11">
        <v>0.91666590909090895</v>
      </c>
      <c r="O395" s="8">
        <v>55</v>
      </c>
      <c r="P395" s="8">
        <v>76.599999999999994</v>
      </c>
      <c r="Q395" s="8">
        <v>75.03</v>
      </c>
      <c r="R395" s="11">
        <v>2.0924963347993986E-2</v>
      </c>
      <c r="S395" s="6">
        <f>+P395*365/12</f>
        <v>2329.9166666666665</v>
      </c>
      <c r="T395" s="6">
        <f>+Q395*30.4166666666667</f>
        <v>2282.1625000000026</v>
      </c>
      <c r="U395" s="8">
        <v>2.3159999999999998</v>
      </c>
      <c r="V395" s="8">
        <v>2.7519999999999998</v>
      </c>
      <c r="W395" s="8">
        <v>0</v>
      </c>
      <c r="X395" s="8">
        <v>0.436</v>
      </c>
      <c r="Y395" s="8">
        <v>4.8019999999999996</v>
      </c>
      <c r="Z395" s="8">
        <v>0</v>
      </c>
      <c r="AA395" s="8">
        <v>8.3420000000000005</v>
      </c>
      <c r="AB395" s="8">
        <v>3.7389999999999999</v>
      </c>
      <c r="AC395" s="8">
        <v>0</v>
      </c>
      <c r="AD395" s="8">
        <v>0</v>
      </c>
      <c r="AE395" s="8">
        <v>10.007999999999999</v>
      </c>
      <c r="AF395" s="8">
        <v>11.265000000000001</v>
      </c>
      <c r="AG395" s="8">
        <v>0</v>
      </c>
      <c r="AH395" s="8">
        <v>1.2569999999999999</v>
      </c>
      <c r="AI395" s="10">
        <v>0.9829253795861026</v>
      </c>
      <c r="AJ395">
        <f>+O395*P395</f>
        <v>4213</v>
      </c>
      <c r="AK395" s="8" t="s">
        <v>2069</v>
      </c>
    </row>
    <row r="396" spans="1:37" x14ac:dyDescent="0.35">
      <c r="A396" s="8">
        <v>114103</v>
      </c>
      <c r="B396" s="8">
        <v>13593</v>
      </c>
      <c r="C396" s="8" t="s">
        <v>172</v>
      </c>
      <c r="D396" s="8" t="s">
        <v>173</v>
      </c>
      <c r="E396" s="8" t="s">
        <v>171</v>
      </c>
      <c r="F396" s="8" t="s">
        <v>33</v>
      </c>
      <c r="G396" s="8" t="s">
        <v>41</v>
      </c>
      <c r="H396" s="8" t="s">
        <v>42</v>
      </c>
      <c r="I396" s="8">
        <v>13.067</v>
      </c>
      <c r="J396" s="8">
        <v>13.892999999999992</v>
      </c>
      <c r="K396" s="8">
        <v>3.0380000000000003</v>
      </c>
      <c r="L396" s="8">
        <v>66.371999999999986</v>
      </c>
      <c r="M396" s="8">
        <v>0.45196769722172003</v>
      </c>
      <c r="N396" s="11">
        <v>0.99005398009950252</v>
      </c>
      <c r="O396" s="8">
        <v>67</v>
      </c>
      <c r="P396" s="8">
        <v>85.18</v>
      </c>
      <c r="Q396" s="8">
        <v>83.52</v>
      </c>
      <c r="R396" s="11">
        <v>1.9875478927203094E-2</v>
      </c>
      <c r="S396" s="9">
        <f>+P396*365/12</f>
        <v>2590.8916666666669</v>
      </c>
      <c r="T396" s="9">
        <f>+Q396*30.4166666666667</f>
        <v>2540.4000000000028</v>
      </c>
      <c r="U396" s="8">
        <v>2.6150000000000002</v>
      </c>
      <c r="V396" s="8">
        <v>2.5920000000000001</v>
      </c>
      <c r="W396" s="8">
        <v>2.3E-2</v>
      </c>
      <c r="X396" s="8">
        <v>0</v>
      </c>
      <c r="Y396" s="8">
        <v>6.8470000000000004</v>
      </c>
      <c r="Z396" s="8">
        <v>3</v>
      </c>
      <c r="AA396" s="8">
        <v>9.49</v>
      </c>
      <c r="AB396" s="8">
        <v>5.7130000000000001</v>
      </c>
      <c r="AC396" s="8">
        <v>0</v>
      </c>
      <c r="AD396" s="8">
        <v>0</v>
      </c>
      <c r="AE396" s="8">
        <v>11.37</v>
      </c>
      <c r="AF396" s="8">
        <v>11.584</v>
      </c>
      <c r="AG396" s="8">
        <v>0</v>
      </c>
      <c r="AH396" s="8">
        <v>0.214</v>
      </c>
      <c r="AI396" s="10">
        <v>0.841203665483365</v>
      </c>
      <c r="AJ396">
        <f>+O396*P396</f>
        <v>5707.06</v>
      </c>
      <c r="AK396" s="8" t="s">
        <v>2066</v>
      </c>
    </row>
    <row r="397" spans="1:37" x14ac:dyDescent="0.35">
      <c r="A397" s="8">
        <v>456103</v>
      </c>
      <c r="B397" s="8">
        <v>3605</v>
      </c>
      <c r="C397" s="8" t="s">
        <v>1603</v>
      </c>
      <c r="D397" s="8" t="s">
        <v>1604</v>
      </c>
      <c r="E397" s="8" t="s">
        <v>1602</v>
      </c>
      <c r="F397" s="8" t="s">
        <v>535</v>
      </c>
      <c r="G397" s="8" t="s">
        <v>52</v>
      </c>
      <c r="H397" s="8" t="s">
        <v>42</v>
      </c>
      <c r="I397" s="8">
        <v>12.443999999999997</v>
      </c>
      <c r="J397" s="8">
        <v>33.524000000000022</v>
      </c>
      <c r="K397" s="8">
        <v>5.8119999999999994</v>
      </c>
      <c r="L397" s="8">
        <v>114.50399999999998</v>
      </c>
      <c r="M397" s="8">
        <v>0.45221127646195791</v>
      </c>
      <c r="N397" s="11">
        <v>0.93224532520325198</v>
      </c>
      <c r="O397" s="8">
        <v>123</v>
      </c>
      <c r="P397" s="8">
        <v>63.51</v>
      </c>
      <c r="Q397" s="8">
        <v>62.26</v>
      </c>
      <c r="R397" s="11">
        <v>2.0077096048827459E-2</v>
      </c>
      <c r="S397" s="9">
        <f>+P397*365/12</f>
        <v>1931.7624999999998</v>
      </c>
      <c r="T397" s="9">
        <f>+Q397*30.4166666666667</f>
        <v>1893.7416666666686</v>
      </c>
      <c r="U397" s="8">
        <v>4.617</v>
      </c>
      <c r="V397" s="8">
        <v>4.3090000000000002</v>
      </c>
      <c r="W397" s="8">
        <v>0.308</v>
      </c>
      <c r="X397" s="8">
        <v>0</v>
      </c>
      <c r="Y397" s="8">
        <v>5.2409999999999997</v>
      </c>
      <c r="Z397" s="8">
        <v>0</v>
      </c>
      <c r="AA397" s="8">
        <v>13.512</v>
      </c>
      <c r="AB397" s="8">
        <v>7.1980000000000004</v>
      </c>
      <c r="AC397" s="8">
        <v>1.073</v>
      </c>
      <c r="AD397" s="8">
        <v>0</v>
      </c>
      <c r="AE397" s="8">
        <v>17.533000000000001</v>
      </c>
      <c r="AF397" s="8">
        <v>31.972999999999999</v>
      </c>
      <c r="AG397" s="8">
        <v>0</v>
      </c>
      <c r="AH397" s="8">
        <v>14.44</v>
      </c>
      <c r="AI397" s="10">
        <v>0.76642300194931767</v>
      </c>
      <c r="AJ397">
        <f>+O397*P397</f>
        <v>7811.73</v>
      </c>
      <c r="AK397" s="8" t="s">
        <v>2065</v>
      </c>
    </row>
    <row r="398" spans="1:37" x14ac:dyDescent="0.35">
      <c r="A398" s="8">
        <v>450108</v>
      </c>
      <c r="B398" s="8">
        <v>3352</v>
      </c>
      <c r="C398" s="8" t="s">
        <v>1564</v>
      </c>
      <c r="D398" s="8" t="s">
        <v>1565</v>
      </c>
      <c r="E398" s="8" t="s">
        <v>1555</v>
      </c>
      <c r="F398" s="8" t="s">
        <v>535</v>
      </c>
      <c r="G398" s="8" t="s">
        <v>34</v>
      </c>
      <c r="H398" s="8" t="s">
        <v>35</v>
      </c>
      <c r="I398" s="8">
        <v>7.1260000000000012</v>
      </c>
      <c r="J398" s="8">
        <v>6.5130000000000026</v>
      </c>
      <c r="K398" s="8">
        <v>1.26</v>
      </c>
      <c r="L398" s="8">
        <v>32.930999999999997</v>
      </c>
      <c r="M398" s="8">
        <v>0.45243084024171765</v>
      </c>
      <c r="N398" s="11">
        <v>0.97794215686274522</v>
      </c>
      <c r="O398" s="8">
        <v>32</v>
      </c>
      <c r="P398" s="8">
        <v>76.37</v>
      </c>
      <c r="Q398" s="8">
        <v>74.87</v>
      </c>
      <c r="R398" s="11">
        <v>2.0034726859890384E-2</v>
      </c>
      <c r="S398" s="9">
        <f>+P398*365/12</f>
        <v>2322.9208333333336</v>
      </c>
      <c r="T398" s="9">
        <f>+Q398*30.4166666666667</f>
        <v>2277.2958333333358</v>
      </c>
      <c r="U398" s="8">
        <v>1.256</v>
      </c>
      <c r="V398" s="8">
        <v>1.258</v>
      </c>
      <c r="W398" s="8">
        <v>0</v>
      </c>
      <c r="X398" s="8">
        <v>2E-3</v>
      </c>
      <c r="Y398" s="8">
        <v>2.581</v>
      </c>
      <c r="Z398" s="8">
        <v>2</v>
      </c>
      <c r="AA398" s="8">
        <v>4.4820000000000002</v>
      </c>
      <c r="AB398" s="8">
        <v>4.0430000000000001</v>
      </c>
      <c r="AC398" s="8">
        <v>0</v>
      </c>
      <c r="AD398" s="8">
        <v>0</v>
      </c>
      <c r="AE398" s="8">
        <v>5.54</v>
      </c>
      <c r="AF398" s="8">
        <v>5.9269999999999996</v>
      </c>
      <c r="AG398" s="8">
        <v>0</v>
      </c>
      <c r="AH398" s="8">
        <v>0.38700000000000001</v>
      </c>
      <c r="AI398" s="10">
        <v>0.76722129783693838</v>
      </c>
      <c r="AJ398">
        <f>+O398*P398</f>
        <v>2443.84</v>
      </c>
      <c r="AK398" s="8" t="s">
        <v>2065</v>
      </c>
    </row>
    <row r="399" spans="1:37" x14ac:dyDescent="0.35">
      <c r="A399" s="8">
        <v>455103</v>
      </c>
      <c r="B399" s="8">
        <v>3279</v>
      </c>
      <c r="C399" s="8" t="s">
        <v>1598</v>
      </c>
      <c r="D399" s="8" t="s">
        <v>1599</v>
      </c>
      <c r="E399" s="8" t="s">
        <v>1597</v>
      </c>
      <c r="F399" s="8" t="s">
        <v>535</v>
      </c>
      <c r="G399" s="8" t="s">
        <v>52</v>
      </c>
      <c r="H399" s="8" t="s">
        <v>42</v>
      </c>
      <c r="I399" s="8">
        <v>10.202</v>
      </c>
      <c r="J399" s="8">
        <v>18.783000000000005</v>
      </c>
      <c r="K399" s="8">
        <v>3.5530000000000004</v>
      </c>
      <c r="L399" s="8">
        <v>71.912000000000006</v>
      </c>
      <c r="M399" s="8">
        <v>0.4524696851707643</v>
      </c>
      <c r="N399" s="11">
        <v>0.9555555555555556</v>
      </c>
      <c r="O399" s="8">
        <v>75</v>
      </c>
      <c r="P399" s="8">
        <v>71.959999999999994</v>
      </c>
      <c r="Q399" s="8">
        <v>70.55</v>
      </c>
      <c r="R399" s="11">
        <v>1.9985825655563394E-2</v>
      </c>
      <c r="S399" s="9">
        <f>+P399*365/12</f>
        <v>2188.7833333333333</v>
      </c>
      <c r="T399" s="9">
        <f>+Q399*30.4166666666667</f>
        <v>2145.8958333333358</v>
      </c>
      <c r="U399" s="8">
        <v>3.03</v>
      </c>
      <c r="V399" s="8">
        <v>3.359</v>
      </c>
      <c r="W399" s="8">
        <v>0</v>
      </c>
      <c r="X399" s="8">
        <v>0.32900000000000001</v>
      </c>
      <c r="Y399" s="8">
        <v>0.96099999999999997</v>
      </c>
      <c r="Z399" s="8">
        <v>0</v>
      </c>
      <c r="AA399" s="8">
        <v>10.116</v>
      </c>
      <c r="AB399" s="8">
        <v>7.7140000000000004</v>
      </c>
      <c r="AC399" s="8">
        <v>1.4410000000000001</v>
      </c>
      <c r="AD399" s="8">
        <v>0</v>
      </c>
      <c r="AE399" s="8">
        <v>12.406000000000001</v>
      </c>
      <c r="AF399" s="8">
        <v>19.132999999999999</v>
      </c>
      <c r="AG399" s="8">
        <v>0</v>
      </c>
      <c r="AH399" s="8">
        <v>6.7270000000000003</v>
      </c>
      <c r="AI399" s="10">
        <v>0.88037183785431272</v>
      </c>
      <c r="AJ399">
        <f>+O399*P399</f>
        <v>5396.9999999999991</v>
      </c>
      <c r="AK399" s="8" t="s">
        <v>2067</v>
      </c>
    </row>
    <row r="400" spans="1:37" x14ac:dyDescent="0.35">
      <c r="A400" s="5">
        <v>438101</v>
      </c>
      <c r="B400" s="5">
        <v>3778</v>
      </c>
      <c r="C400" s="5" t="s">
        <v>1486</v>
      </c>
      <c r="D400" s="5" t="s">
        <v>1487</v>
      </c>
      <c r="E400" s="5" t="s">
        <v>1488</v>
      </c>
      <c r="F400" s="5" t="s">
        <v>535</v>
      </c>
      <c r="G400" s="5" t="s">
        <v>52</v>
      </c>
      <c r="H400" s="5" t="s">
        <v>42</v>
      </c>
      <c r="I400" s="5">
        <v>14.922999999999996</v>
      </c>
      <c r="J400" s="5">
        <v>36.761000000000031</v>
      </c>
      <c r="K400" s="5">
        <v>6.9160000000000004</v>
      </c>
      <c r="L400" s="5">
        <v>129.49</v>
      </c>
      <c r="M400" s="5">
        <v>0.4525445980384587</v>
      </c>
      <c r="N400" s="12">
        <v>0.88605430839002275</v>
      </c>
      <c r="O400" s="5">
        <v>135</v>
      </c>
      <c r="P400" s="5">
        <v>69.75</v>
      </c>
      <c r="Q400" s="5">
        <v>68.400000000000006</v>
      </c>
      <c r="R400" s="12">
        <v>1.9736842105263053E-2</v>
      </c>
      <c r="S400" s="6">
        <f>+P400*365/12</f>
        <v>2121.5625</v>
      </c>
      <c r="T400" s="6">
        <f>+Q400*30.4166666666667</f>
        <v>2080.5000000000023</v>
      </c>
      <c r="U400" s="5">
        <v>5.5229999999999997</v>
      </c>
      <c r="V400" s="5">
        <v>6.2329999999999997</v>
      </c>
      <c r="W400" s="5">
        <v>0</v>
      </c>
      <c r="X400" s="5">
        <v>0.71</v>
      </c>
      <c r="Y400" s="5">
        <v>3.6480000000000001</v>
      </c>
      <c r="Z400" s="5">
        <v>0</v>
      </c>
      <c r="AA400" s="5">
        <v>17.616</v>
      </c>
      <c r="AB400" s="5">
        <v>11.266999999999999</v>
      </c>
      <c r="AC400" s="5">
        <v>2.7010000000000001</v>
      </c>
      <c r="AD400" s="5">
        <v>0</v>
      </c>
      <c r="AE400" s="5">
        <v>21.916</v>
      </c>
      <c r="AF400" s="5">
        <v>32.372999999999998</v>
      </c>
      <c r="AG400" s="5">
        <v>0</v>
      </c>
      <c r="AH400" s="5">
        <v>10.457000000000001</v>
      </c>
      <c r="AI400" s="7">
        <v>0.86495063469675593</v>
      </c>
      <c r="AJ400">
        <f>+O400*P400</f>
        <v>9416.25</v>
      </c>
      <c r="AK400" s="18" t="s">
        <v>2067</v>
      </c>
    </row>
    <row r="401" spans="1:37" x14ac:dyDescent="0.35">
      <c r="A401" s="8">
        <v>252105</v>
      </c>
      <c r="B401" s="8">
        <v>22558</v>
      </c>
      <c r="C401" s="8" t="s">
        <v>832</v>
      </c>
      <c r="D401" s="8" t="s">
        <v>833</v>
      </c>
      <c r="E401" s="8" t="s">
        <v>834</v>
      </c>
      <c r="F401" s="8" t="s">
        <v>541</v>
      </c>
      <c r="G401" s="8" t="s">
        <v>41</v>
      </c>
      <c r="H401" s="8" t="s">
        <v>42</v>
      </c>
      <c r="I401" s="8">
        <v>25.650999999999989</v>
      </c>
      <c r="J401" s="8">
        <v>23.133000000000017</v>
      </c>
      <c r="K401" s="8">
        <v>7.2519999999999989</v>
      </c>
      <c r="L401" s="8">
        <v>123.78100000000001</v>
      </c>
      <c r="M401" s="8">
        <v>0.4527027572890831</v>
      </c>
      <c r="N401" s="11">
        <v>0.94885934343434364</v>
      </c>
      <c r="O401" s="8">
        <v>132</v>
      </c>
      <c r="P401" s="8">
        <v>83.35</v>
      </c>
      <c r="Q401" s="8">
        <v>81.72</v>
      </c>
      <c r="R401" s="11">
        <v>1.9946157611355764E-2</v>
      </c>
      <c r="S401" s="9">
        <f>+P401*365/12</f>
        <v>2535.2291666666665</v>
      </c>
      <c r="T401" s="9">
        <f>+Q401*30.4166666666667</f>
        <v>2485.6500000000028</v>
      </c>
      <c r="U401" s="8">
        <v>5.85</v>
      </c>
      <c r="V401" s="8">
        <v>7.2460000000000004</v>
      </c>
      <c r="W401" s="8">
        <v>0</v>
      </c>
      <c r="X401" s="8">
        <v>1.3959999999999999</v>
      </c>
      <c r="Y401" s="8">
        <v>7.2030000000000003</v>
      </c>
      <c r="Z401" s="8">
        <v>5</v>
      </c>
      <c r="AA401" s="8">
        <v>20.084</v>
      </c>
      <c r="AB401" s="8">
        <v>17.937000000000001</v>
      </c>
      <c r="AC401" s="8">
        <v>0</v>
      </c>
      <c r="AD401" s="8">
        <v>0</v>
      </c>
      <c r="AE401" s="8">
        <v>24.936</v>
      </c>
      <c r="AF401" s="8">
        <v>23.12</v>
      </c>
      <c r="AG401" s="8">
        <v>1.8160000000000001</v>
      </c>
      <c r="AH401" s="8">
        <v>0</v>
      </c>
      <c r="AI401" s="10">
        <v>0.96520584329349268</v>
      </c>
      <c r="AJ401">
        <f>+O401*P401</f>
        <v>11002.199999999999</v>
      </c>
      <c r="AK401" s="8" t="s">
        <v>2069</v>
      </c>
    </row>
    <row r="402" spans="1:37" x14ac:dyDescent="0.35">
      <c r="A402" s="5">
        <v>432104</v>
      </c>
      <c r="B402" s="5">
        <v>3739</v>
      </c>
      <c r="C402" s="5" t="s">
        <v>1452</v>
      </c>
      <c r="D402" s="5" t="s">
        <v>1453</v>
      </c>
      <c r="E402" s="5" t="s">
        <v>1449</v>
      </c>
      <c r="F402" s="5" t="s">
        <v>535</v>
      </c>
      <c r="G402" s="5" t="s">
        <v>52</v>
      </c>
      <c r="H402" s="5" t="s">
        <v>42</v>
      </c>
      <c r="I402" s="5">
        <v>12.132</v>
      </c>
      <c r="J402" s="5">
        <v>15.452999999999975</v>
      </c>
      <c r="K402" s="5">
        <v>2.798</v>
      </c>
      <c r="L402" s="5">
        <v>67.072000000000003</v>
      </c>
      <c r="M402" s="5">
        <v>0.45299081583969425</v>
      </c>
      <c r="N402" s="12">
        <v>0.8447916666666665</v>
      </c>
      <c r="O402" s="5">
        <v>72</v>
      </c>
      <c r="P402" s="5">
        <v>68.900000000000006</v>
      </c>
      <c r="Q402" s="5">
        <v>67.55</v>
      </c>
      <c r="R402" s="12">
        <v>1.9985196150999363E-2</v>
      </c>
      <c r="S402" s="6">
        <f>+P402*365/12</f>
        <v>2095.7083333333335</v>
      </c>
      <c r="T402" s="6">
        <f>+Q402*30.4166666666667</f>
        <v>2054.6458333333353</v>
      </c>
      <c r="U402" s="5">
        <v>2.431</v>
      </c>
      <c r="V402" s="5">
        <v>2.7970000000000002</v>
      </c>
      <c r="W402" s="5">
        <v>0</v>
      </c>
      <c r="X402" s="5">
        <v>0.36599999999999999</v>
      </c>
      <c r="Y402" s="5">
        <v>3.5329999999999999</v>
      </c>
      <c r="Z402" s="5">
        <v>3</v>
      </c>
      <c r="AA402" s="5">
        <v>8.7439999999999998</v>
      </c>
      <c r="AB402" s="5">
        <v>8.0950000000000006</v>
      </c>
      <c r="AC402" s="5">
        <v>0</v>
      </c>
      <c r="AD402" s="5">
        <v>0</v>
      </c>
      <c r="AE402" s="5">
        <v>10.548</v>
      </c>
      <c r="AF402" s="5">
        <v>14.552</v>
      </c>
      <c r="AG402" s="5">
        <v>0</v>
      </c>
      <c r="AH402" s="5">
        <v>4.0039999999999996</v>
      </c>
      <c r="AI402" s="7">
        <v>0.74588456353907118</v>
      </c>
      <c r="AJ402">
        <f>+O402*P402</f>
        <v>4960.8</v>
      </c>
      <c r="AK402" s="18" t="s">
        <v>2064</v>
      </c>
    </row>
    <row r="403" spans="1:37" x14ac:dyDescent="0.35">
      <c r="A403" s="5">
        <v>130102</v>
      </c>
      <c r="B403" s="5">
        <v>3216</v>
      </c>
      <c r="C403" s="5" t="s">
        <v>273</v>
      </c>
      <c r="D403" s="5" t="s">
        <v>274</v>
      </c>
      <c r="E403" s="5" t="s">
        <v>272</v>
      </c>
      <c r="F403" s="5" t="s">
        <v>33</v>
      </c>
      <c r="G403" s="5" t="s">
        <v>34</v>
      </c>
      <c r="H403" s="5"/>
      <c r="I403" s="5">
        <v>10.142999999999997</v>
      </c>
      <c r="J403" s="5">
        <v>15.335000000000001</v>
      </c>
      <c r="K403" s="5">
        <v>3.5659999999999998</v>
      </c>
      <c r="L403" s="5">
        <v>64.076999999999998</v>
      </c>
      <c r="M403" s="5">
        <v>0.45326716294458225</v>
      </c>
      <c r="N403" s="12">
        <v>0.96843106060606043</v>
      </c>
      <c r="O403" s="5">
        <v>54</v>
      </c>
      <c r="P403" s="5">
        <v>85.75</v>
      </c>
      <c r="Q403" s="5">
        <v>84.07</v>
      </c>
      <c r="R403" s="12">
        <v>1.9983347210657865E-2</v>
      </c>
      <c r="S403" s="6">
        <f>+P403*365/12</f>
        <v>2608.2291666666665</v>
      </c>
      <c r="T403" s="6">
        <f>+Q403*30.4166666666667</f>
        <v>2557.1291666666693</v>
      </c>
      <c r="U403" s="5">
        <v>2.952</v>
      </c>
      <c r="V403" s="5">
        <v>3.423</v>
      </c>
      <c r="W403" s="5">
        <v>0</v>
      </c>
      <c r="X403" s="5">
        <v>0.47099999999999997</v>
      </c>
      <c r="Y403" s="5">
        <v>3.95</v>
      </c>
      <c r="Z403" s="5">
        <v>0</v>
      </c>
      <c r="AA403" s="5">
        <v>9.827</v>
      </c>
      <c r="AB403" s="5">
        <v>6.1859999999999999</v>
      </c>
      <c r="AC403" s="5">
        <v>0</v>
      </c>
      <c r="AD403" s="5">
        <v>0</v>
      </c>
      <c r="AE403" s="5">
        <v>12.406000000000001</v>
      </c>
      <c r="AF403" s="5">
        <v>13.954000000000001</v>
      </c>
      <c r="AG403" s="5">
        <v>0</v>
      </c>
      <c r="AH403" s="5">
        <v>1.548</v>
      </c>
      <c r="AI403" s="7">
        <v>0.91435779031982212</v>
      </c>
      <c r="AJ403">
        <f>+O403*P403</f>
        <v>4630.5</v>
      </c>
      <c r="AK403" s="8" t="s">
        <v>2068</v>
      </c>
    </row>
    <row r="404" spans="1:37" x14ac:dyDescent="0.35">
      <c r="A404" s="8">
        <v>263101</v>
      </c>
      <c r="B404" s="8">
        <v>3553</v>
      </c>
      <c r="C404" s="8" t="s">
        <v>892</v>
      </c>
      <c r="D404" s="8" t="s">
        <v>893</v>
      </c>
      <c r="E404" s="8" t="s">
        <v>894</v>
      </c>
      <c r="F404" s="8" t="s">
        <v>541</v>
      </c>
      <c r="G404" s="8" t="s">
        <v>41</v>
      </c>
      <c r="H404" s="8" t="s">
        <v>42</v>
      </c>
      <c r="I404" s="8">
        <v>7.5159999999999991</v>
      </c>
      <c r="J404" s="8">
        <v>16.984000000000002</v>
      </c>
      <c r="K404" s="8">
        <v>2.8490000000000002</v>
      </c>
      <c r="L404" s="8">
        <v>60.310999999999993</v>
      </c>
      <c r="M404" s="8">
        <v>0.45346620019565259</v>
      </c>
      <c r="N404" s="11">
        <v>0.90255448717948716</v>
      </c>
      <c r="O404" s="8">
        <v>60</v>
      </c>
      <c r="P404" s="8">
        <v>68.489999999999995</v>
      </c>
      <c r="Q404" s="8">
        <v>67.510000000000005</v>
      </c>
      <c r="R404" s="11">
        <v>1.4516367945489383E-2</v>
      </c>
      <c r="S404" s="9">
        <f>+P404*365/12</f>
        <v>2083.2374999999997</v>
      </c>
      <c r="T404" s="9">
        <f>+Q404*30.4166666666667</f>
        <v>2053.4291666666691</v>
      </c>
      <c r="U404" s="8">
        <v>2.0760000000000001</v>
      </c>
      <c r="V404" s="8">
        <v>2.8479999999999999</v>
      </c>
      <c r="W404" s="8">
        <v>0</v>
      </c>
      <c r="X404" s="8">
        <v>0.77200000000000002</v>
      </c>
      <c r="Y404" s="8">
        <v>1.3640000000000001</v>
      </c>
      <c r="Z404" s="8">
        <v>0</v>
      </c>
      <c r="AA404" s="8">
        <v>7.7169999999999996</v>
      </c>
      <c r="AB404" s="8">
        <v>6.0149999999999997</v>
      </c>
      <c r="AC404" s="8">
        <v>0.33800000000000002</v>
      </c>
      <c r="AD404" s="8">
        <v>0</v>
      </c>
      <c r="AE404" s="8">
        <v>9.0660000000000007</v>
      </c>
      <c r="AF404" s="8">
        <v>15.295</v>
      </c>
      <c r="AG404" s="8">
        <v>0</v>
      </c>
      <c r="AH404" s="8">
        <v>6.2290000000000001</v>
      </c>
      <c r="AI404" s="10">
        <v>0.73536857781087117</v>
      </c>
      <c r="AJ404">
        <f>+O404*P404</f>
        <v>4109.3999999999996</v>
      </c>
      <c r="AK404" s="8" t="s">
        <v>2064</v>
      </c>
    </row>
    <row r="405" spans="1:37" x14ac:dyDescent="0.35">
      <c r="A405" s="8">
        <v>556107</v>
      </c>
      <c r="B405" s="8">
        <v>18054</v>
      </c>
      <c r="C405" s="8" t="s">
        <v>2014</v>
      </c>
      <c r="D405" s="8" t="s">
        <v>2015</v>
      </c>
      <c r="E405" s="8" t="s">
        <v>2009</v>
      </c>
      <c r="F405" s="8" t="s">
        <v>1647</v>
      </c>
      <c r="G405" s="8" t="s">
        <v>41</v>
      </c>
      <c r="H405" s="8" t="s">
        <v>42</v>
      </c>
      <c r="I405" s="8">
        <v>14.807000000000002</v>
      </c>
      <c r="J405" s="8">
        <v>22.129000000000005</v>
      </c>
      <c r="K405" s="8">
        <v>4.7759999999999998</v>
      </c>
      <c r="L405" s="8">
        <v>91.858000000000004</v>
      </c>
      <c r="M405" s="8">
        <v>0.45409218576498511</v>
      </c>
      <c r="N405" s="11">
        <v>1.0018192028985506</v>
      </c>
      <c r="O405" s="8">
        <v>88</v>
      </c>
      <c r="P405" s="8">
        <v>80.67</v>
      </c>
      <c r="Q405" s="8">
        <v>79.099999999999994</v>
      </c>
      <c r="R405" s="11">
        <v>1.98482932996209E-2</v>
      </c>
      <c r="S405" s="9">
        <f>+P405*365/12</f>
        <v>2453.7125000000001</v>
      </c>
      <c r="T405" s="9">
        <f>+Q405*30.4166666666667</f>
        <v>2405.9583333333358</v>
      </c>
      <c r="U405" s="8">
        <v>3.8029999999999999</v>
      </c>
      <c r="V405" s="8">
        <v>4.7720000000000002</v>
      </c>
      <c r="W405" s="8">
        <v>0</v>
      </c>
      <c r="X405" s="8">
        <v>0.96899999999999997</v>
      </c>
      <c r="Y405" s="8">
        <v>2.1709999999999998</v>
      </c>
      <c r="Z405" s="8">
        <v>1</v>
      </c>
      <c r="AA405" s="8">
        <v>14.122999999999999</v>
      </c>
      <c r="AB405" s="8">
        <v>12.627000000000001</v>
      </c>
      <c r="AC405" s="8">
        <v>0</v>
      </c>
      <c r="AD405" s="8">
        <v>0</v>
      </c>
      <c r="AE405" s="8">
        <v>16.77</v>
      </c>
      <c r="AF405" s="8">
        <v>22.356000000000002</v>
      </c>
      <c r="AG405" s="8">
        <v>0</v>
      </c>
      <c r="AH405" s="8">
        <v>5.5860000000000003</v>
      </c>
      <c r="AI405" s="10">
        <v>0.89999403483655449</v>
      </c>
      <c r="AJ405">
        <f>+O405*P405</f>
        <v>7098.96</v>
      </c>
      <c r="AK405" s="8" t="s">
        <v>2067</v>
      </c>
    </row>
    <row r="406" spans="1:37" x14ac:dyDescent="0.35">
      <c r="A406" s="8">
        <v>117101</v>
      </c>
      <c r="B406" s="8">
        <v>3669</v>
      </c>
      <c r="C406" s="8" t="s">
        <v>186</v>
      </c>
      <c r="D406" s="8" t="s">
        <v>187</v>
      </c>
      <c r="E406" s="8" t="s">
        <v>188</v>
      </c>
      <c r="F406" s="8" t="s">
        <v>33</v>
      </c>
      <c r="G406" s="8" t="s">
        <v>52</v>
      </c>
      <c r="H406" s="8" t="s">
        <v>42</v>
      </c>
      <c r="I406" s="8">
        <v>19.159999999999997</v>
      </c>
      <c r="J406" s="8">
        <v>50.245000000000054</v>
      </c>
      <c r="K406" s="8">
        <v>8.1640000000000015</v>
      </c>
      <c r="L406" s="8">
        <v>170.77300000000002</v>
      </c>
      <c r="M406" s="8">
        <v>0.4542228572432413</v>
      </c>
      <c r="N406" s="11">
        <v>0.93488173952641163</v>
      </c>
      <c r="O406" s="8">
        <v>176</v>
      </c>
      <c r="P406" s="8">
        <v>79.510000000000005</v>
      </c>
      <c r="Q406" s="8">
        <v>77.95</v>
      </c>
      <c r="R406" s="11">
        <v>2.0012828736369448E-2</v>
      </c>
      <c r="S406" s="9">
        <f>+P406*365/12</f>
        <v>2418.4291666666668</v>
      </c>
      <c r="T406" s="9">
        <f>+Q406*30.4166666666667</f>
        <v>2370.9791666666692</v>
      </c>
      <c r="U406" s="8">
        <v>5.7859999999999996</v>
      </c>
      <c r="V406" s="8">
        <v>8.109</v>
      </c>
      <c r="W406" s="8">
        <v>0</v>
      </c>
      <c r="X406" s="8">
        <v>2.323</v>
      </c>
      <c r="Y406" s="8">
        <v>5.5789999999999997</v>
      </c>
      <c r="Z406" s="8">
        <v>0</v>
      </c>
      <c r="AA406" s="8">
        <v>19.504999999999999</v>
      </c>
      <c r="AB406" s="8">
        <v>13.573</v>
      </c>
      <c r="AC406" s="8">
        <v>0.35299999999999998</v>
      </c>
      <c r="AD406" s="8">
        <v>0</v>
      </c>
      <c r="AE406" s="8">
        <v>23.675000000000001</v>
      </c>
      <c r="AF406" s="8">
        <v>40.720999999999997</v>
      </c>
      <c r="AG406" s="8">
        <v>0</v>
      </c>
      <c r="AH406" s="8">
        <v>17.045999999999999</v>
      </c>
      <c r="AI406" s="10">
        <v>0.68218279856210895</v>
      </c>
      <c r="AJ406">
        <f>+O406*P406</f>
        <v>13993.76</v>
      </c>
      <c r="AK406" s="8" t="s">
        <v>2063</v>
      </c>
    </row>
    <row r="407" spans="1:37" x14ac:dyDescent="0.35">
      <c r="A407" s="5">
        <v>266101</v>
      </c>
      <c r="B407" s="5">
        <v>3351</v>
      </c>
      <c r="C407" s="5" t="s">
        <v>915</v>
      </c>
      <c r="D407" s="5" t="s">
        <v>916</v>
      </c>
      <c r="E407" s="5" t="s">
        <v>917</v>
      </c>
      <c r="F407" s="5" t="s">
        <v>541</v>
      </c>
      <c r="G407" s="5" t="s">
        <v>52</v>
      </c>
      <c r="H407" s="5" t="s">
        <v>42</v>
      </c>
      <c r="I407" s="5">
        <v>9.972999999999999</v>
      </c>
      <c r="J407" s="5">
        <v>16.863999999999987</v>
      </c>
      <c r="K407" s="5">
        <v>3.21</v>
      </c>
      <c r="L407" s="5">
        <v>66.13000000000001</v>
      </c>
      <c r="M407" s="5">
        <v>0.45436261908362291</v>
      </c>
      <c r="N407" s="12">
        <v>0.97549460784313713</v>
      </c>
      <c r="O407" s="5">
        <v>68</v>
      </c>
      <c r="P407" s="5">
        <v>62.77</v>
      </c>
      <c r="Q407" s="5">
        <v>61.54</v>
      </c>
      <c r="R407" s="12">
        <v>1.998700032499201E-2</v>
      </c>
      <c r="S407" s="6">
        <f>+P407*365/12</f>
        <v>1909.2541666666668</v>
      </c>
      <c r="T407" s="6">
        <f>+Q407*30.4166666666667</f>
        <v>1871.8416666666687</v>
      </c>
      <c r="U407" s="5">
        <v>2.4420000000000002</v>
      </c>
      <c r="V407" s="5">
        <v>3.0059999999999998</v>
      </c>
      <c r="W407" s="5">
        <v>0</v>
      </c>
      <c r="X407" s="5">
        <v>0.56399999999999995</v>
      </c>
      <c r="Y407" s="5">
        <v>1.292</v>
      </c>
      <c r="Z407" s="5">
        <v>0</v>
      </c>
      <c r="AA407" s="5">
        <v>9.0839999999999996</v>
      </c>
      <c r="AB407" s="5">
        <v>8.1790000000000003</v>
      </c>
      <c r="AC407" s="5">
        <v>0</v>
      </c>
      <c r="AD407" s="5">
        <v>0</v>
      </c>
      <c r="AE407" s="5">
        <v>10.864000000000001</v>
      </c>
      <c r="AF407" s="5">
        <v>16.623999999999999</v>
      </c>
      <c r="AG407" s="5">
        <v>0</v>
      </c>
      <c r="AH407" s="5">
        <v>5.76</v>
      </c>
      <c r="AI407" s="7">
        <v>0.79334631478642748</v>
      </c>
      <c r="AJ407">
        <f>+O407*P407</f>
        <v>4268.3600000000006</v>
      </c>
      <c r="AK407" s="8" t="s">
        <v>2065</v>
      </c>
    </row>
    <row r="408" spans="1:37" x14ac:dyDescent="0.35">
      <c r="A408" s="8">
        <v>250101</v>
      </c>
      <c r="B408" s="8">
        <v>3539</v>
      </c>
      <c r="C408" s="8" t="s">
        <v>820</v>
      </c>
      <c r="D408" s="8" t="s">
        <v>821</v>
      </c>
      <c r="E408" s="8" t="s">
        <v>822</v>
      </c>
      <c r="F408" s="8" t="s">
        <v>541</v>
      </c>
      <c r="G408" s="8" t="s">
        <v>41</v>
      </c>
      <c r="H408" s="8" t="s">
        <v>42</v>
      </c>
      <c r="I408" s="8">
        <v>15.632999999999999</v>
      </c>
      <c r="J408" s="8">
        <v>27.907</v>
      </c>
      <c r="K408" s="8">
        <v>7.4340000000000002</v>
      </c>
      <c r="L408" s="8">
        <v>112.14900000000003</v>
      </c>
      <c r="M408" s="8">
        <v>0.45452032563821332</v>
      </c>
      <c r="N408" s="11">
        <v>0.98188079710144927</v>
      </c>
      <c r="O408" s="8">
        <v>109</v>
      </c>
      <c r="P408" s="8">
        <v>70.180000000000007</v>
      </c>
      <c r="Q408" s="8">
        <v>68.709999999999994</v>
      </c>
      <c r="R408" s="11">
        <v>2.1394265754621111E-2</v>
      </c>
      <c r="S408" s="9">
        <f>+P408*365/12</f>
        <v>2134.6416666666669</v>
      </c>
      <c r="T408" s="9">
        <f>+Q408*30.4166666666667</f>
        <v>2089.9291666666686</v>
      </c>
      <c r="U408" s="8">
        <v>4.3380000000000001</v>
      </c>
      <c r="V408" s="8">
        <v>6.9089999999999998</v>
      </c>
      <c r="W408" s="8">
        <v>0</v>
      </c>
      <c r="X408" s="8">
        <v>2.5710000000000002</v>
      </c>
      <c r="Y408" s="8">
        <v>3.528</v>
      </c>
      <c r="Z408" s="8">
        <v>0</v>
      </c>
      <c r="AA408" s="8">
        <v>15.737</v>
      </c>
      <c r="AB408" s="8">
        <v>11.6</v>
      </c>
      <c r="AC408" s="8">
        <v>0.60899999999999999</v>
      </c>
      <c r="AD408" s="8">
        <v>0</v>
      </c>
      <c r="AE408" s="8">
        <v>18.731000000000002</v>
      </c>
      <c r="AF408" s="8">
        <v>23.234000000000002</v>
      </c>
      <c r="AG408" s="8">
        <v>0</v>
      </c>
      <c r="AH408" s="8">
        <v>4.5030000000000001</v>
      </c>
      <c r="AI408" s="10">
        <v>0.81537750859723857</v>
      </c>
      <c r="AJ408">
        <f>+O408*P408</f>
        <v>7649.6200000000008</v>
      </c>
      <c r="AK408" s="18" t="s">
        <v>2066</v>
      </c>
    </row>
    <row r="409" spans="1:37" x14ac:dyDescent="0.35">
      <c r="A409" s="8">
        <v>417109</v>
      </c>
      <c r="B409" s="8">
        <v>3808</v>
      </c>
      <c r="C409" s="8" t="s">
        <v>1311</v>
      </c>
      <c r="D409" s="8" t="s">
        <v>1312</v>
      </c>
      <c r="E409" s="8" t="s">
        <v>1313</v>
      </c>
      <c r="F409" s="8" t="s">
        <v>535</v>
      </c>
      <c r="G409" s="8" t="s">
        <v>41</v>
      </c>
      <c r="H409" s="8" t="s">
        <v>42</v>
      </c>
      <c r="I409" s="8">
        <v>23.581999999999994</v>
      </c>
      <c r="J409" s="8">
        <v>49.671000000000035</v>
      </c>
      <c r="K409" s="8">
        <v>8.9869999999999983</v>
      </c>
      <c r="L409" s="8">
        <v>180.75599999999997</v>
      </c>
      <c r="M409" s="8">
        <v>0.45497798136714707</v>
      </c>
      <c r="N409" s="11">
        <v>0.98288693693693696</v>
      </c>
      <c r="O409" s="8">
        <v>175</v>
      </c>
      <c r="P409" s="8">
        <v>78.510000000000005</v>
      </c>
      <c r="Q409" s="8">
        <v>74.97</v>
      </c>
      <c r="R409" s="11">
        <v>4.7218887555022127E-2</v>
      </c>
      <c r="S409" s="9">
        <f>+P409*365/12</f>
        <v>2388.0125000000003</v>
      </c>
      <c r="T409" s="9">
        <f>+Q409*30.4166666666667</f>
        <v>2280.3375000000024</v>
      </c>
      <c r="U409" s="8">
        <v>8.0069999999999997</v>
      </c>
      <c r="V409" s="8">
        <v>8.7590000000000003</v>
      </c>
      <c r="W409" s="8">
        <v>0</v>
      </c>
      <c r="X409" s="8">
        <v>0.752</v>
      </c>
      <c r="Y409" s="8">
        <v>7.2489999999999997</v>
      </c>
      <c r="Z409" s="8">
        <v>0</v>
      </c>
      <c r="AA409" s="8">
        <v>24.285</v>
      </c>
      <c r="AB409" s="8">
        <v>15.118</v>
      </c>
      <c r="AC409" s="8">
        <v>1.9179999999999999</v>
      </c>
      <c r="AD409" s="8">
        <v>0</v>
      </c>
      <c r="AE409" s="8">
        <v>31.417999999999999</v>
      </c>
      <c r="AF409" s="8">
        <v>44.613999999999997</v>
      </c>
      <c r="AG409" s="8">
        <v>0</v>
      </c>
      <c r="AH409" s="8">
        <v>13.196</v>
      </c>
      <c r="AI409" s="10">
        <v>0.850874587716693</v>
      </c>
      <c r="AJ409">
        <f>+O409*P409</f>
        <v>13739.25</v>
      </c>
      <c r="AK409" s="8" t="s">
        <v>2067</v>
      </c>
    </row>
    <row r="410" spans="1:37" x14ac:dyDescent="0.35">
      <c r="A410" s="8">
        <v>139101</v>
      </c>
      <c r="B410" s="8">
        <v>3260</v>
      </c>
      <c r="C410" s="8" t="s">
        <v>311</v>
      </c>
      <c r="D410" s="8" t="s">
        <v>312</v>
      </c>
      <c r="E410" s="8" t="s">
        <v>313</v>
      </c>
      <c r="F410" s="8" t="s">
        <v>33</v>
      </c>
      <c r="G410" s="8" t="s">
        <v>41</v>
      </c>
      <c r="H410" s="8" t="s">
        <v>42</v>
      </c>
      <c r="I410" s="8">
        <v>15.930000000000001</v>
      </c>
      <c r="J410" s="8">
        <v>28.668999999999993</v>
      </c>
      <c r="K410" s="8">
        <v>8.2560000000000002</v>
      </c>
      <c r="L410" s="8">
        <v>116.105</v>
      </c>
      <c r="M410" s="8">
        <v>0.45523448602558025</v>
      </c>
      <c r="N410" s="11">
        <v>0.9791694444444442</v>
      </c>
      <c r="O410" s="8">
        <v>113</v>
      </c>
      <c r="P410" s="8">
        <v>78.040000000000006</v>
      </c>
      <c r="Q410" s="8">
        <v>76.510000000000005</v>
      </c>
      <c r="R410" s="11">
        <v>1.9997385962619241E-2</v>
      </c>
      <c r="S410" s="9">
        <f>+P410*365/12</f>
        <v>2373.7166666666667</v>
      </c>
      <c r="T410" s="9">
        <f>+Q410*30.4166666666667</f>
        <v>2327.1791666666695</v>
      </c>
      <c r="U410" s="8">
        <v>4.9939999999999998</v>
      </c>
      <c r="V410" s="8">
        <v>7.7530000000000001</v>
      </c>
      <c r="W410" s="8">
        <v>0</v>
      </c>
      <c r="X410" s="8">
        <v>2.7589999999999999</v>
      </c>
      <c r="Y410" s="8">
        <v>7.7489999999999997</v>
      </c>
      <c r="Z410" s="8">
        <v>0</v>
      </c>
      <c r="AA410" s="8">
        <v>18.172000000000001</v>
      </c>
      <c r="AB410" s="8">
        <v>8.17</v>
      </c>
      <c r="AC410" s="8">
        <v>2.2530000000000001</v>
      </c>
      <c r="AD410" s="8">
        <v>0</v>
      </c>
      <c r="AE410" s="8">
        <v>21.491</v>
      </c>
      <c r="AF410" s="8">
        <v>26.297999999999998</v>
      </c>
      <c r="AG410" s="8">
        <v>0</v>
      </c>
      <c r="AH410" s="8">
        <v>4.8070000000000004</v>
      </c>
      <c r="AI410" s="10">
        <v>0.93817419097083499</v>
      </c>
      <c r="AJ410">
        <f>+O410*P410</f>
        <v>8818.52</v>
      </c>
      <c r="AK410" s="8" t="s">
        <v>2068</v>
      </c>
    </row>
    <row r="411" spans="1:37" x14ac:dyDescent="0.35">
      <c r="A411" s="8">
        <v>542108</v>
      </c>
      <c r="B411" s="8">
        <v>3471</v>
      </c>
      <c r="C411" s="8" t="s">
        <v>1920</v>
      </c>
      <c r="D411" s="8" t="s">
        <v>1921</v>
      </c>
      <c r="E411" s="8" t="s">
        <v>1913</v>
      </c>
      <c r="F411" s="8" t="s">
        <v>1647</v>
      </c>
      <c r="G411" s="8" t="s">
        <v>34</v>
      </c>
      <c r="H411" s="8"/>
      <c r="I411" s="8">
        <v>14.307</v>
      </c>
      <c r="J411" s="8">
        <v>17.714000000000002</v>
      </c>
      <c r="K411" s="8">
        <v>4.3630000000000004</v>
      </c>
      <c r="L411" s="8">
        <v>79.88300000000001</v>
      </c>
      <c r="M411" s="8">
        <v>0.45546611919932894</v>
      </c>
      <c r="N411" s="11">
        <v>0.97662398373983728</v>
      </c>
      <c r="O411" s="8">
        <v>74</v>
      </c>
      <c r="P411" s="8">
        <v>74.510000000000005</v>
      </c>
      <c r="Q411" s="8">
        <v>66.41</v>
      </c>
      <c r="R411" s="11">
        <v>0.1219695828941425</v>
      </c>
      <c r="S411" s="9">
        <f>+P411*365/12</f>
        <v>2266.3458333333333</v>
      </c>
      <c r="T411" s="9">
        <f>+Q411*30.4166666666667</f>
        <v>2019.9708333333353</v>
      </c>
      <c r="U411" s="8">
        <v>3.5459999999999998</v>
      </c>
      <c r="V411" s="8">
        <v>3.863</v>
      </c>
      <c r="W411" s="8">
        <v>0</v>
      </c>
      <c r="X411" s="8">
        <v>0.317</v>
      </c>
      <c r="Y411" s="8">
        <v>3.25</v>
      </c>
      <c r="Z411" s="8">
        <v>1</v>
      </c>
      <c r="AA411" s="8">
        <v>13.154999999999999</v>
      </c>
      <c r="AB411" s="8">
        <v>11.052</v>
      </c>
      <c r="AC411" s="8">
        <v>0</v>
      </c>
      <c r="AD411" s="8">
        <v>0</v>
      </c>
      <c r="AE411" s="8">
        <v>15.659000000000001</v>
      </c>
      <c r="AF411" s="8">
        <v>16.709</v>
      </c>
      <c r="AG411" s="8">
        <v>0</v>
      </c>
      <c r="AH411" s="8">
        <v>1.05</v>
      </c>
      <c r="AI411" s="10">
        <v>0.9842919367561821</v>
      </c>
      <c r="AJ411">
        <f>+O411*P411</f>
        <v>5513.7400000000007</v>
      </c>
      <c r="AK411" s="18" t="s">
        <v>2069</v>
      </c>
    </row>
    <row r="412" spans="1:37" x14ac:dyDescent="0.35">
      <c r="A412" s="8">
        <v>320103</v>
      </c>
      <c r="B412" s="8">
        <v>3244</v>
      </c>
      <c r="C412" s="8" t="s">
        <v>1040</v>
      </c>
      <c r="D412" s="8" t="s">
        <v>1041</v>
      </c>
      <c r="E412" s="8" t="s">
        <v>1039</v>
      </c>
      <c r="F412" s="8" t="s">
        <v>925</v>
      </c>
      <c r="G412" s="8" t="s">
        <v>34</v>
      </c>
      <c r="H412" s="8"/>
      <c r="I412" s="8">
        <v>14.714999999999998</v>
      </c>
      <c r="J412" s="8">
        <v>23.186999999999994</v>
      </c>
      <c r="K412" s="8">
        <v>4.7149999999999999</v>
      </c>
      <c r="L412" s="8">
        <v>93.433000000000007</v>
      </c>
      <c r="M412" s="8">
        <v>0.45612363939935557</v>
      </c>
      <c r="N412" s="11">
        <v>0.95493945578231321</v>
      </c>
      <c r="O412" s="8">
        <v>86</v>
      </c>
      <c r="P412" s="8">
        <v>64.69</v>
      </c>
      <c r="Q412" s="8">
        <v>63.42</v>
      </c>
      <c r="R412" s="11">
        <v>2.0025228634500181E-2</v>
      </c>
      <c r="S412" s="9">
        <f>+P412*365/12</f>
        <v>1967.6541666666665</v>
      </c>
      <c r="T412" s="9">
        <f>+Q412*30.4166666666667</f>
        <v>1929.0250000000021</v>
      </c>
      <c r="U412" s="8">
        <v>3.2050000000000001</v>
      </c>
      <c r="V412" s="8">
        <v>4.7119999999999997</v>
      </c>
      <c r="W412" s="8">
        <v>0</v>
      </c>
      <c r="X412" s="8">
        <v>1.5069999999999999</v>
      </c>
      <c r="Y412" s="8">
        <v>2.9790000000000001</v>
      </c>
      <c r="Z412" s="8">
        <v>2</v>
      </c>
      <c r="AA412" s="8">
        <v>12.612</v>
      </c>
      <c r="AB412" s="8">
        <v>11.733000000000001</v>
      </c>
      <c r="AC412" s="8">
        <v>0</v>
      </c>
      <c r="AD412" s="8">
        <v>0</v>
      </c>
      <c r="AE412" s="8">
        <v>14.602</v>
      </c>
      <c r="AF412" s="8">
        <v>21.172000000000001</v>
      </c>
      <c r="AG412" s="8">
        <v>0</v>
      </c>
      <c r="AH412" s="8">
        <v>6.57</v>
      </c>
      <c r="AI412" s="10">
        <v>0.76386241679617628</v>
      </c>
      <c r="AJ412">
        <f>+O412*P412</f>
        <v>5563.34</v>
      </c>
      <c r="AK412" s="8" t="s">
        <v>2065</v>
      </c>
    </row>
    <row r="413" spans="1:37" x14ac:dyDescent="0.35">
      <c r="A413" s="8">
        <v>124102</v>
      </c>
      <c r="B413" s="8">
        <v>3437</v>
      </c>
      <c r="C413" s="8" t="s">
        <v>226</v>
      </c>
      <c r="D413" s="8" t="s">
        <v>227</v>
      </c>
      <c r="E413" s="8" t="s">
        <v>228</v>
      </c>
      <c r="F413" s="8" t="s">
        <v>33</v>
      </c>
      <c r="G413" s="8" t="s">
        <v>52</v>
      </c>
      <c r="H413" s="8" t="s">
        <v>42</v>
      </c>
      <c r="I413" s="8">
        <v>20.056999999999999</v>
      </c>
      <c r="J413" s="8">
        <v>50.519000000000148</v>
      </c>
      <c r="K413" s="8">
        <v>14.392000000000005</v>
      </c>
      <c r="L413" s="8">
        <v>186.27499999999995</v>
      </c>
      <c r="M413" s="8">
        <v>0.4561427996242125</v>
      </c>
      <c r="N413" s="11">
        <v>0.97938684210526317</v>
      </c>
      <c r="O413" s="8">
        <v>190</v>
      </c>
      <c r="P413" s="8">
        <v>76.650000000000006</v>
      </c>
      <c r="Q413" s="8">
        <v>75.150000000000006</v>
      </c>
      <c r="R413" s="11">
        <v>1.9960079840319445E-2</v>
      </c>
      <c r="S413" s="9">
        <f>+P413*365/12</f>
        <v>2331.4375000000005</v>
      </c>
      <c r="T413" s="9">
        <f>+Q413*30.4166666666667</f>
        <v>2285.8125000000027</v>
      </c>
      <c r="U413" s="8">
        <v>9.9559999999999995</v>
      </c>
      <c r="V413" s="8">
        <v>11.61</v>
      </c>
      <c r="W413" s="8">
        <v>0</v>
      </c>
      <c r="X413" s="8">
        <v>1.6539999999999999</v>
      </c>
      <c r="Y413" s="8">
        <v>8.3379999999999992</v>
      </c>
      <c r="Z413" s="8">
        <v>0</v>
      </c>
      <c r="AA413" s="8">
        <v>23.178999999999998</v>
      </c>
      <c r="AB413" s="8">
        <v>11.694000000000001</v>
      </c>
      <c r="AC413" s="8">
        <v>3.1469999999999998</v>
      </c>
      <c r="AD413" s="8">
        <v>0</v>
      </c>
      <c r="AE413" s="8">
        <v>33.677999999999997</v>
      </c>
      <c r="AF413" s="8">
        <v>48.115000000000002</v>
      </c>
      <c r="AG413" s="8">
        <v>0</v>
      </c>
      <c r="AH413" s="8">
        <v>14.436999999999999</v>
      </c>
      <c r="AI413" s="10">
        <v>0.92307692307692313</v>
      </c>
      <c r="AJ413">
        <f>+O413*P413</f>
        <v>14563.500000000002</v>
      </c>
      <c r="AK413" s="8" t="s">
        <v>2068</v>
      </c>
    </row>
    <row r="414" spans="1:37" x14ac:dyDescent="0.35">
      <c r="A414" s="8">
        <v>259103</v>
      </c>
      <c r="B414" s="8">
        <v>3528</v>
      </c>
      <c r="C414" s="8" t="s">
        <v>864</v>
      </c>
      <c r="D414" s="8" t="s">
        <v>865</v>
      </c>
      <c r="E414" s="8" t="s">
        <v>866</v>
      </c>
      <c r="F414" s="8" t="s">
        <v>541</v>
      </c>
      <c r="G414" s="8" t="s">
        <v>41</v>
      </c>
      <c r="H414" s="8" t="s">
        <v>42</v>
      </c>
      <c r="I414" s="8">
        <v>20.086000000000002</v>
      </c>
      <c r="J414" s="8">
        <v>38.152999999999999</v>
      </c>
      <c r="K414" s="8">
        <v>9.6389999999999976</v>
      </c>
      <c r="L414" s="8">
        <v>148.77199999999999</v>
      </c>
      <c r="M414" s="8">
        <v>0.45625520931358055</v>
      </c>
      <c r="N414" s="11">
        <v>0.92917499999999997</v>
      </c>
      <c r="O414" s="8">
        <v>138</v>
      </c>
      <c r="P414" s="8">
        <v>62.16</v>
      </c>
      <c r="Q414" s="8">
        <v>60.94</v>
      </c>
      <c r="R414" s="11">
        <v>2.0019691499835846E-2</v>
      </c>
      <c r="S414" s="9">
        <f>+P414*365/12</f>
        <v>1890.6999999999998</v>
      </c>
      <c r="T414" s="9">
        <f>+Q414*30.4166666666667</f>
        <v>1853.5916666666685</v>
      </c>
      <c r="U414" s="8">
        <v>6.5129999999999999</v>
      </c>
      <c r="V414" s="8">
        <v>6.9989999999999997</v>
      </c>
      <c r="W414" s="8">
        <v>0</v>
      </c>
      <c r="X414" s="8">
        <v>0.48599999999999999</v>
      </c>
      <c r="Y414" s="8">
        <v>9.2029999999999994</v>
      </c>
      <c r="Z414" s="8">
        <v>0</v>
      </c>
      <c r="AA414" s="8">
        <v>20.391999999999999</v>
      </c>
      <c r="AB414" s="8">
        <v>10.875999999999999</v>
      </c>
      <c r="AC414" s="8">
        <v>0.313</v>
      </c>
      <c r="AD414" s="8">
        <v>0</v>
      </c>
      <c r="AE414" s="8">
        <v>25.774000000000001</v>
      </c>
      <c r="AF414" s="8">
        <v>32.478000000000002</v>
      </c>
      <c r="AG414" s="8">
        <v>0</v>
      </c>
      <c r="AH414" s="8">
        <v>6.7039999999999997</v>
      </c>
      <c r="AI414" s="10">
        <v>0.87403140388367562</v>
      </c>
      <c r="AJ414">
        <f>+O414*P414</f>
        <v>8578.08</v>
      </c>
      <c r="AK414" s="8" t="s">
        <v>2067</v>
      </c>
    </row>
    <row r="415" spans="1:37" x14ac:dyDescent="0.35">
      <c r="A415" s="8">
        <v>529103</v>
      </c>
      <c r="B415" s="8">
        <v>3641</v>
      </c>
      <c r="C415" s="8" t="s">
        <v>1826</v>
      </c>
      <c r="D415" s="8" t="s">
        <v>1827</v>
      </c>
      <c r="E415" s="8" t="s">
        <v>1825</v>
      </c>
      <c r="F415" s="8" t="s">
        <v>1647</v>
      </c>
      <c r="G415" s="8" t="s">
        <v>41</v>
      </c>
      <c r="H415" s="8" t="s">
        <v>42</v>
      </c>
      <c r="I415" s="8">
        <v>16.145000000000003</v>
      </c>
      <c r="J415" s="8">
        <v>23.785000000000004</v>
      </c>
      <c r="K415" s="8">
        <v>5.5469999999999997</v>
      </c>
      <c r="L415" s="8">
        <v>99.664999999999978</v>
      </c>
      <c r="M415" s="8">
        <v>0.45629860031104214</v>
      </c>
      <c r="N415" s="11">
        <v>0.96844846278317165</v>
      </c>
      <c r="O415" s="8">
        <v>100</v>
      </c>
      <c r="P415" s="8">
        <v>73.42</v>
      </c>
      <c r="Q415" s="8">
        <v>71.98</v>
      </c>
      <c r="R415" s="11">
        <v>2.000555709919416E-2</v>
      </c>
      <c r="S415" s="6">
        <f>+P415*365/12</f>
        <v>2233.1916666666666</v>
      </c>
      <c r="T415" s="6">
        <f>+Q415*30.4166666666667</f>
        <v>2189.3916666666692</v>
      </c>
      <c r="U415" s="8">
        <v>4.327</v>
      </c>
      <c r="V415" s="8">
        <v>5.0419999999999998</v>
      </c>
      <c r="W415" s="8">
        <v>0</v>
      </c>
      <c r="X415" s="8">
        <v>0.71499999999999997</v>
      </c>
      <c r="Y415" s="8">
        <v>5.5579999999999998</v>
      </c>
      <c r="Z415" s="8">
        <v>0</v>
      </c>
      <c r="AA415" s="8">
        <v>15.339</v>
      </c>
      <c r="AB415" s="8">
        <v>8.4529999999999994</v>
      </c>
      <c r="AC415" s="8">
        <v>1.3280000000000001</v>
      </c>
      <c r="AD415" s="8">
        <v>0</v>
      </c>
      <c r="AE415" s="8">
        <v>18.312999999999999</v>
      </c>
      <c r="AF415" s="8">
        <v>23.097000000000001</v>
      </c>
      <c r="AG415" s="8">
        <v>0</v>
      </c>
      <c r="AH415" s="8">
        <v>4.7839999999999998</v>
      </c>
      <c r="AI415" s="10">
        <v>0.93706372123013093</v>
      </c>
      <c r="AJ415">
        <f>+O415*P415</f>
        <v>7342</v>
      </c>
      <c r="AK415" s="8" t="s">
        <v>2068</v>
      </c>
    </row>
    <row r="416" spans="1:37" x14ac:dyDescent="0.35">
      <c r="A416" s="8">
        <v>161101</v>
      </c>
      <c r="B416" s="8">
        <v>3360</v>
      </c>
      <c r="C416" s="8" t="s">
        <v>436</v>
      </c>
      <c r="D416" s="8" t="s">
        <v>437</v>
      </c>
      <c r="E416" s="8" t="s">
        <v>438</v>
      </c>
      <c r="F416" s="8" t="s">
        <v>33</v>
      </c>
      <c r="G416" s="8" t="s">
        <v>34</v>
      </c>
      <c r="H416" s="8" t="s">
        <v>202</v>
      </c>
      <c r="I416" s="8">
        <v>11.068</v>
      </c>
      <c r="J416" s="8">
        <v>20.629999999999995</v>
      </c>
      <c r="K416" s="8">
        <v>6.2210000000000019</v>
      </c>
      <c r="L416" s="8">
        <v>83.060000000000016</v>
      </c>
      <c r="M416" s="8">
        <v>0.45652540332289898</v>
      </c>
      <c r="N416" s="11">
        <v>0.98908849206349203</v>
      </c>
      <c r="O416" s="8">
        <v>70</v>
      </c>
      <c r="P416" s="8">
        <v>81.569999999999993</v>
      </c>
      <c r="Q416" s="8">
        <v>79.97</v>
      </c>
      <c r="R416" s="11">
        <v>2.0007502813555123E-2</v>
      </c>
      <c r="S416" s="6">
        <f>+P416*365/12</f>
        <v>2481.0875000000001</v>
      </c>
      <c r="T416" s="6">
        <f>+Q416*30.4166666666667</f>
        <v>2432.4208333333358</v>
      </c>
      <c r="U416" s="8">
        <v>3.2090000000000001</v>
      </c>
      <c r="V416" s="8">
        <v>5.7210000000000001</v>
      </c>
      <c r="W416" s="8">
        <v>0</v>
      </c>
      <c r="X416" s="8">
        <v>2.512</v>
      </c>
      <c r="Y416" s="8">
        <v>2.3370000000000002</v>
      </c>
      <c r="Z416" s="8">
        <v>0</v>
      </c>
      <c r="AA416" s="8">
        <v>11.667</v>
      </c>
      <c r="AB416" s="8">
        <v>8.2249999999999996</v>
      </c>
      <c r="AC416" s="8">
        <v>1.105</v>
      </c>
      <c r="AD416" s="8">
        <v>0</v>
      </c>
      <c r="AE416" s="8">
        <v>13.744</v>
      </c>
      <c r="AF416" s="8">
        <v>17.256</v>
      </c>
      <c r="AG416" s="8">
        <v>0</v>
      </c>
      <c r="AH416" s="8">
        <v>3.512</v>
      </c>
      <c r="AI416" s="10">
        <v>0.83049703343162684</v>
      </c>
      <c r="AJ416">
        <f>+O416*P416</f>
        <v>5709.9</v>
      </c>
      <c r="AK416" s="8" t="s">
        <v>2066</v>
      </c>
    </row>
    <row r="417" spans="1:37" x14ac:dyDescent="0.35">
      <c r="A417" s="5">
        <v>220102</v>
      </c>
      <c r="B417" s="5">
        <v>3381</v>
      </c>
      <c r="C417" s="5" t="s">
        <v>655</v>
      </c>
      <c r="D417" s="5" t="s">
        <v>656</v>
      </c>
      <c r="E417" s="5" t="s">
        <v>654</v>
      </c>
      <c r="F417" s="5" t="s">
        <v>541</v>
      </c>
      <c r="G417" s="5" t="s">
        <v>41</v>
      </c>
      <c r="H417" s="5" t="s">
        <v>42</v>
      </c>
      <c r="I417" s="5">
        <v>23.224000000000004</v>
      </c>
      <c r="J417" s="5">
        <v>38.418000000000056</v>
      </c>
      <c r="K417" s="5">
        <v>9.7539999999999996</v>
      </c>
      <c r="L417" s="5">
        <v>156.35499999999996</v>
      </c>
      <c r="M417" s="5">
        <v>0.45662754628889435</v>
      </c>
      <c r="N417" s="12">
        <v>0.96094166666666669</v>
      </c>
      <c r="O417" s="5">
        <v>140</v>
      </c>
      <c r="P417" s="5">
        <v>81.599999999999994</v>
      </c>
      <c r="Q417" s="5">
        <v>80.02</v>
      </c>
      <c r="R417" s="12">
        <v>1.974506373406637E-2</v>
      </c>
      <c r="S417" s="6">
        <f>+P417*365/12</f>
        <v>2481.9999999999995</v>
      </c>
      <c r="T417" s="6">
        <f>+Q417*30.4166666666667</f>
        <v>2433.9416666666693</v>
      </c>
      <c r="U417" s="5">
        <v>5.8940000000000001</v>
      </c>
      <c r="V417" s="5">
        <v>7.9359999999999999</v>
      </c>
      <c r="W417" s="5">
        <v>0</v>
      </c>
      <c r="X417" s="5">
        <v>2.0419999999999998</v>
      </c>
      <c r="Y417" s="5">
        <v>10.000999999999999</v>
      </c>
      <c r="Z417" s="5">
        <v>1</v>
      </c>
      <c r="AA417" s="5">
        <v>21.777000000000001</v>
      </c>
      <c r="AB417" s="5">
        <v>12.773999999999999</v>
      </c>
      <c r="AC417" s="5">
        <v>0</v>
      </c>
      <c r="AD417" s="5">
        <v>0</v>
      </c>
      <c r="AE417" s="5">
        <v>26.097999999999999</v>
      </c>
      <c r="AF417" s="5">
        <v>33.100999999999999</v>
      </c>
      <c r="AG417" s="5">
        <v>0</v>
      </c>
      <c r="AH417" s="5">
        <v>7.0030000000000001</v>
      </c>
      <c r="AI417" s="7">
        <v>0.79424962605949812</v>
      </c>
      <c r="AJ417">
        <f>+O417*P417</f>
        <v>11424</v>
      </c>
      <c r="AK417" s="8" t="s">
        <v>2065</v>
      </c>
    </row>
    <row r="418" spans="1:37" x14ac:dyDescent="0.35">
      <c r="A418" s="8">
        <v>102135</v>
      </c>
      <c r="B418" s="8">
        <v>9027</v>
      </c>
      <c r="C418" s="8" t="s">
        <v>73</v>
      </c>
      <c r="D418" s="8" t="s">
        <v>74</v>
      </c>
      <c r="E418" s="8" t="s">
        <v>40</v>
      </c>
      <c r="F418" s="8" t="s">
        <v>33</v>
      </c>
      <c r="G418" s="8" t="s">
        <v>41</v>
      </c>
      <c r="H418" s="8" t="s">
        <v>42</v>
      </c>
      <c r="I418" s="8">
        <v>10.940999999999999</v>
      </c>
      <c r="J418" s="8">
        <v>22.890999999999995</v>
      </c>
      <c r="K418" s="8">
        <v>4.9219999999999997</v>
      </c>
      <c r="L418" s="8">
        <v>84.793999999999983</v>
      </c>
      <c r="M418" s="8">
        <v>0.45703705450857368</v>
      </c>
      <c r="N418" s="11">
        <v>0.94445092592592605</v>
      </c>
      <c r="O418" s="8">
        <v>90</v>
      </c>
      <c r="P418" s="8">
        <v>79.75</v>
      </c>
      <c r="Q418" s="8">
        <v>78.19</v>
      </c>
      <c r="R418" s="11">
        <v>1.9951400434838229E-2</v>
      </c>
      <c r="S418" s="9">
        <f>+P418*365/12</f>
        <v>2425.7291666666665</v>
      </c>
      <c r="T418" s="9">
        <f>+Q418*30.4166666666667</f>
        <v>2378.279166666669</v>
      </c>
      <c r="U418" s="8">
        <v>3.6269999999999998</v>
      </c>
      <c r="V418" s="8">
        <v>4.47</v>
      </c>
      <c r="W418" s="8">
        <v>0</v>
      </c>
      <c r="X418" s="8">
        <v>0.84299999999999997</v>
      </c>
      <c r="Y418" s="8">
        <v>6.5730000000000004</v>
      </c>
      <c r="Z418" s="8">
        <v>0</v>
      </c>
      <c r="AA418" s="8">
        <v>11.903</v>
      </c>
      <c r="AB418" s="8">
        <v>4.3650000000000002</v>
      </c>
      <c r="AC418" s="8">
        <v>0.96499999999999997</v>
      </c>
      <c r="AD418" s="8">
        <v>0</v>
      </c>
      <c r="AE418" s="8">
        <v>14.856999999999999</v>
      </c>
      <c r="AF418" s="8">
        <v>19.677</v>
      </c>
      <c r="AG418" s="8">
        <v>0</v>
      </c>
      <c r="AH418" s="8">
        <v>4.82</v>
      </c>
      <c r="AI418" s="10">
        <v>0.86306946688206787</v>
      </c>
      <c r="AJ418">
        <f>+O418*P418</f>
        <v>7177.5</v>
      </c>
      <c r="AK418" s="18" t="s">
        <v>2067</v>
      </c>
    </row>
    <row r="419" spans="1:37" x14ac:dyDescent="0.35">
      <c r="A419" s="8">
        <v>243101</v>
      </c>
      <c r="B419" s="8">
        <v>3566</v>
      </c>
      <c r="C419" s="8" t="s">
        <v>781</v>
      </c>
      <c r="D419" s="8" t="s">
        <v>782</v>
      </c>
      <c r="E419" s="8" t="s">
        <v>783</v>
      </c>
      <c r="F419" s="8" t="s">
        <v>541</v>
      </c>
      <c r="G419" s="8" t="s">
        <v>52</v>
      </c>
      <c r="H419" s="8" t="s">
        <v>42</v>
      </c>
      <c r="I419" s="8">
        <v>12.832999999999998</v>
      </c>
      <c r="J419" s="8">
        <v>26.690999999999985</v>
      </c>
      <c r="K419" s="8">
        <v>5.7160000000000011</v>
      </c>
      <c r="L419" s="8">
        <v>98.885999999999996</v>
      </c>
      <c r="M419" s="8">
        <v>0.457496511134033</v>
      </c>
      <c r="N419" s="11">
        <v>0.94683015873015874</v>
      </c>
      <c r="O419" s="8">
        <v>90</v>
      </c>
      <c r="P419" s="8">
        <v>68.38</v>
      </c>
      <c r="Q419" s="8">
        <v>67.040000000000006</v>
      </c>
      <c r="R419" s="11">
        <v>1.9988066825775475E-2</v>
      </c>
      <c r="S419" s="9">
        <f>+P419*365/12</f>
        <v>2079.8916666666664</v>
      </c>
      <c r="T419" s="9">
        <f>+Q419*30.4166666666667</f>
        <v>2039.1333333333357</v>
      </c>
      <c r="U419" s="8">
        <v>3.4249999999999998</v>
      </c>
      <c r="V419" s="8">
        <v>4.0330000000000004</v>
      </c>
      <c r="W419" s="8">
        <v>0</v>
      </c>
      <c r="X419" s="8">
        <v>0.60799999999999998</v>
      </c>
      <c r="Y419" s="8">
        <v>4.6310000000000002</v>
      </c>
      <c r="Z419" s="8">
        <v>0</v>
      </c>
      <c r="AA419" s="8">
        <v>12.692</v>
      </c>
      <c r="AB419" s="8">
        <v>7.367</v>
      </c>
      <c r="AC419" s="8">
        <v>0.69399999999999995</v>
      </c>
      <c r="AD419" s="8">
        <v>0</v>
      </c>
      <c r="AE419" s="8">
        <v>14.782</v>
      </c>
      <c r="AF419" s="8">
        <v>24.088000000000001</v>
      </c>
      <c r="AG419" s="8">
        <v>0</v>
      </c>
      <c r="AH419" s="8">
        <v>9.3059999999999992</v>
      </c>
      <c r="AI419" s="10">
        <v>0.73783591807742388</v>
      </c>
      <c r="AJ419">
        <f>+O419*P419</f>
        <v>6154.2</v>
      </c>
      <c r="AK419" s="18" t="s">
        <v>2064</v>
      </c>
    </row>
    <row r="420" spans="1:37" x14ac:dyDescent="0.35">
      <c r="A420" s="5">
        <v>418102</v>
      </c>
      <c r="B420" s="5">
        <v>3331</v>
      </c>
      <c r="C420" s="5" t="s">
        <v>1368</v>
      </c>
      <c r="D420" s="5" t="s">
        <v>1369</v>
      </c>
      <c r="E420" s="5" t="s">
        <v>1370</v>
      </c>
      <c r="F420" s="5" t="s">
        <v>535</v>
      </c>
      <c r="G420" s="5" t="s">
        <v>52</v>
      </c>
      <c r="H420" s="5" t="s">
        <v>42</v>
      </c>
      <c r="I420" s="5">
        <v>16.703999999999997</v>
      </c>
      <c r="J420" s="5">
        <v>28.046999999999993</v>
      </c>
      <c r="K420" s="5">
        <v>6.6570000000000009</v>
      </c>
      <c r="L420" s="5">
        <v>112.25800000000001</v>
      </c>
      <c r="M420" s="5">
        <v>0.45794509077304058</v>
      </c>
      <c r="N420" s="12">
        <v>0.93402222222222242</v>
      </c>
      <c r="O420" s="5">
        <v>79</v>
      </c>
      <c r="P420" s="5">
        <v>68.180000000000007</v>
      </c>
      <c r="Q420" s="5">
        <v>66.84</v>
      </c>
      <c r="R420" s="12">
        <v>2.0047875523638625E-2</v>
      </c>
      <c r="S420" s="6">
        <f>+P420*365/12</f>
        <v>2073.8083333333334</v>
      </c>
      <c r="T420" s="6">
        <f>+Q420*30.4166666666667</f>
        <v>2033.0500000000022</v>
      </c>
      <c r="U420" s="5">
        <v>4.3529999999999998</v>
      </c>
      <c r="V420" s="5">
        <v>6.2560000000000002</v>
      </c>
      <c r="W420" s="5">
        <v>0</v>
      </c>
      <c r="X420" s="5">
        <v>1.903</v>
      </c>
      <c r="Y420" s="5">
        <v>5.5919999999999996</v>
      </c>
      <c r="Z420" s="5">
        <v>2</v>
      </c>
      <c r="AA420" s="5">
        <v>14.125999999999999</v>
      </c>
      <c r="AB420" s="5">
        <v>10.606</v>
      </c>
      <c r="AC420" s="5">
        <v>0</v>
      </c>
      <c r="AD420" s="5">
        <v>0</v>
      </c>
      <c r="AE420" s="5">
        <v>17.913</v>
      </c>
      <c r="AF420" s="5">
        <v>25.4</v>
      </c>
      <c r="AG420" s="5">
        <v>0</v>
      </c>
      <c r="AH420" s="5">
        <v>7.4870000000000001</v>
      </c>
      <c r="AI420" s="7">
        <v>0.75557670718016301</v>
      </c>
      <c r="AJ420">
        <f>+O420*P420</f>
        <v>5386.22</v>
      </c>
      <c r="AK420" s="8" t="s">
        <v>2065</v>
      </c>
    </row>
    <row r="421" spans="1:37" x14ac:dyDescent="0.35">
      <c r="A421" s="8">
        <v>238101</v>
      </c>
      <c r="B421" s="8">
        <v>3742</v>
      </c>
      <c r="C421" s="8" t="s">
        <v>760</v>
      </c>
      <c r="D421" s="8" t="s">
        <v>761</v>
      </c>
      <c r="E421" s="8" t="s">
        <v>762</v>
      </c>
      <c r="F421" s="8" t="s">
        <v>541</v>
      </c>
      <c r="G421" s="8" t="s">
        <v>41</v>
      </c>
      <c r="H421" s="8" t="s">
        <v>42</v>
      </c>
      <c r="I421" s="8">
        <v>19.82800000000001</v>
      </c>
      <c r="J421" s="8">
        <v>35.58000000000002</v>
      </c>
      <c r="K421" s="8">
        <v>6.402000000000001</v>
      </c>
      <c r="L421" s="8">
        <v>134.96300000000002</v>
      </c>
      <c r="M421" s="8">
        <v>0.45797737157591356</v>
      </c>
      <c r="N421" s="11">
        <v>0.97181870503597134</v>
      </c>
      <c r="O421" s="8">
        <v>123</v>
      </c>
      <c r="P421" s="8">
        <v>70.180000000000007</v>
      </c>
      <c r="Q421" s="8">
        <v>68.8</v>
      </c>
      <c r="R421" s="11">
        <v>2.0058139534883779E-2</v>
      </c>
      <c r="S421" s="9">
        <f>+P421*365/12</f>
        <v>2134.6416666666669</v>
      </c>
      <c r="T421" s="9">
        <f>+Q421*30.4166666666667</f>
        <v>2092.6666666666688</v>
      </c>
      <c r="U421" s="8">
        <v>5.7240000000000002</v>
      </c>
      <c r="V421" s="8">
        <v>5.8559999999999999</v>
      </c>
      <c r="W421" s="8">
        <v>0</v>
      </c>
      <c r="X421" s="8">
        <v>0.13200000000000001</v>
      </c>
      <c r="Y421" s="8">
        <v>7.7779999999999996</v>
      </c>
      <c r="Z421" s="8">
        <v>0</v>
      </c>
      <c r="AA421" s="8">
        <v>18.928999999999998</v>
      </c>
      <c r="AB421" s="8">
        <v>11.51</v>
      </c>
      <c r="AC421" s="8">
        <v>0</v>
      </c>
      <c r="AD421" s="8">
        <v>0</v>
      </c>
      <c r="AE421" s="8">
        <v>23.466999999999999</v>
      </c>
      <c r="AF421" s="8">
        <v>28.401</v>
      </c>
      <c r="AG421" s="8">
        <v>0</v>
      </c>
      <c r="AH421" s="8">
        <v>4.9340000000000002</v>
      </c>
      <c r="AI421" s="10">
        <v>0.85498827654675646</v>
      </c>
      <c r="AJ421">
        <f>+O421*P421</f>
        <v>8632.1400000000012</v>
      </c>
      <c r="AK421" s="8" t="s">
        <v>2067</v>
      </c>
    </row>
    <row r="422" spans="1:37" x14ac:dyDescent="0.35">
      <c r="A422" s="8">
        <v>432102</v>
      </c>
      <c r="B422" s="8">
        <v>3647</v>
      </c>
      <c r="C422" s="8" t="s">
        <v>1447</v>
      </c>
      <c r="D422" s="8" t="s">
        <v>1448</v>
      </c>
      <c r="E422" s="8" t="s">
        <v>1449</v>
      </c>
      <c r="F422" s="8" t="s">
        <v>535</v>
      </c>
      <c r="G422" s="8" t="s">
        <v>41</v>
      </c>
      <c r="H422" s="8" t="s">
        <v>42</v>
      </c>
      <c r="I422" s="8">
        <v>22.269000000000002</v>
      </c>
      <c r="J422" s="8">
        <v>30.445999999999991</v>
      </c>
      <c r="K422" s="8">
        <v>12.577000000000002</v>
      </c>
      <c r="L422" s="8">
        <v>142.559</v>
      </c>
      <c r="M422" s="8">
        <v>0.45799984567792978</v>
      </c>
      <c r="N422" s="11">
        <v>0.98448074712643685</v>
      </c>
      <c r="O422" s="8">
        <v>121</v>
      </c>
      <c r="P422" s="8">
        <v>73.930000000000007</v>
      </c>
      <c r="Q422" s="8">
        <v>72.48</v>
      </c>
      <c r="R422" s="11">
        <v>2.0005518763796859E-2</v>
      </c>
      <c r="S422" s="6">
        <f>+P422*365/12</f>
        <v>2248.7041666666669</v>
      </c>
      <c r="T422" s="6">
        <f>+Q422*30.4166666666667</f>
        <v>2204.6000000000026</v>
      </c>
      <c r="U422" s="8">
        <v>6.3659999999999997</v>
      </c>
      <c r="V422" s="8">
        <v>10.244</v>
      </c>
      <c r="W422" s="8">
        <v>0</v>
      </c>
      <c r="X422" s="8">
        <v>3.8780000000000001</v>
      </c>
      <c r="Y422" s="8">
        <v>8.1229999999999993</v>
      </c>
      <c r="Z422" s="8">
        <v>2</v>
      </c>
      <c r="AA422" s="8">
        <v>20.300999999999998</v>
      </c>
      <c r="AB422" s="8">
        <v>14.106</v>
      </c>
      <c r="AC422" s="8">
        <v>0</v>
      </c>
      <c r="AD422" s="8">
        <v>0</v>
      </c>
      <c r="AE422" s="8">
        <v>25.571000000000002</v>
      </c>
      <c r="AF422" s="8">
        <v>26.881</v>
      </c>
      <c r="AG422" s="8">
        <v>0</v>
      </c>
      <c r="AH422" s="8">
        <v>1.31</v>
      </c>
      <c r="AI422" s="10">
        <v>0.88606242422997106</v>
      </c>
      <c r="AJ422">
        <f>+O422*P422</f>
        <v>8945.5300000000007</v>
      </c>
      <c r="AK422" s="8" t="s">
        <v>2067</v>
      </c>
    </row>
    <row r="423" spans="1:37" x14ac:dyDescent="0.35">
      <c r="A423" s="5">
        <v>321103</v>
      </c>
      <c r="B423" s="5">
        <v>3211</v>
      </c>
      <c r="C423" s="5" t="s">
        <v>1046</v>
      </c>
      <c r="D423" s="5" t="s">
        <v>1047</v>
      </c>
      <c r="E423" s="5" t="s">
        <v>1048</v>
      </c>
      <c r="F423" s="5" t="s">
        <v>925</v>
      </c>
      <c r="G423" s="5" t="s">
        <v>34</v>
      </c>
      <c r="H423" s="5" t="s">
        <v>35</v>
      </c>
      <c r="I423" s="5">
        <v>7.2940000000000005</v>
      </c>
      <c r="J423" s="5">
        <v>6.7639999999999985</v>
      </c>
      <c r="K423" s="5">
        <v>1.6950000000000001</v>
      </c>
      <c r="L423" s="5">
        <v>34.393999999999998</v>
      </c>
      <c r="M423" s="5">
        <v>0.45801593301157179</v>
      </c>
      <c r="N423" s="12">
        <v>0.87036944444444453</v>
      </c>
      <c r="O423" s="5">
        <v>97</v>
      </c>
      <c r="P423" s="5">
        <v>83.19</v>
      </c>
      <c r="Q423" s="5">
        <v>81</v>
      </c>
      <c r="R423" s="12">
        <v>2.7037037037036971E-2</v>
      </c>
      <c r="S423" s="6">
        <f>+P423*365/12</f>
        <v>2530.3624999999997</v>
      </c>
      <c r="T423" s="6">
        <f>+Q423*30.4166666666667</f>
        <v>2463.7500000000027</v>
      </c>
      <c r="U423" s="5">
        <v>1.3740000000000001</v>
      </c>
      <c r="V423" s="5">
        <v>1.696</v>
      </c>
      <c r="W423" s="5">
        <v>0</v>
      </c>
      <c r="X423" s="5">
        <v>0.32200000000000001</v>
      </c>
      <c r="Y423" s="5">
        <v>2.4119999999999999</v>
      </c>
      <c r="Z423" s="5">
        <v>2</v>
      </c>
      <c r="AA423" s="5">
        <v>4.9379999999999997</v>
      </c>
      <c r="AB423" s="5">
        <v>4.875</v>
      </c>
      <c r="AC423" s="5">
        <v>0</v>
      </c>
      <c r="AD423" s="5">
        <v>0</v>
      </c>
      <c r="AE423" s="5">
        <v>5.9589999999999996</v>
      </c>
      <c r="AF423" s="5">
        <v>5.25</v>
      </c>
      <c r="AG423" s="5">
        <v>0.70899999999999996</v>
      </c>
      <c r="AH423" s="5">
        <v>0</v>
      </c>
      <c r="AI423" s="7">
        <v>0.83927144911327689</v>
      </c>
      <c r="AJ423">
        <f>+O423*P423</f>
        <v>8069.4299999999994</v>
      </c>
      <c r="AK423" s="8" t="s">
        <v>2066</v>
      </c>
    </row>
    <row r="424" spans="1:37" x14ac:dyDescent="0.35">
      <c r="A424" s="8">
        <v>106102</v>
      </c>
      <c r="B424" s="8">
        <v>3416</v>
      </c>
      <c r="C424" s="8" t="s">
        <v>132</v>
      </c>
      <c r="D424" s="8" t="s">
        <v>133</v>
      </c>
      <c r="E424" s="8" t="s">
        <v>131</v>
      </c>
      <c r="F424" s="8" t="s">
        <v>33</v>
      </c>
      <c r="G424" s="8" t="s">
        <v>52</v>
      </c>
      <c r="H424" s="8" t="s">
        <v>42</v>
      </c>
      <c r="I424" s="8">
        <v>15.427999999999997</v>
      </c>
      <c r="J424" s="8">
        <v>43.551000000000037</v>
      </c>
      <c r="K424" s="8">
        <v>5.63</v>
      </c>
      <c r="L424" s="8">
        <v>140.91300000000001</v>
      </c>
      <c r="M424" s="8">
        <v>0.45850276411686669</v>
      </c>
      <c r="N424" s="11">
        <v>0.92974003267973881</v>
      </c>
      <c r="O424" s="8">
        <v>156</v>
      </c>
      <c r="P424" s="8">
        <v>82.2</v>
      </c>
      <c r="Q424" s="8">
        <v>80.59</v>
      </c>
      <c r="R424" s="11">
        <v>1.9977664722670374E-2</v>
      </c>
      <c r="S424" s="9">
        <f>+P424*365/12</f>
        <v>2500.25</v>
      </c>
      <c r="T424" s="9">
        <f>+Q424*30.4166666666667</f>
        <v>2451.2791666666694</v>
      </c>
      <c r="U424" s="8">
        <v>5.37</v>
      </c>
      <c r="V424" s="8">
        <v>5.1269999999999998</v>
      </c>
      <c r="W424" s="8">
        <v>0.24299999999999999</v>
      </c>
      <c r="X424" s="8">
        <v>0</v>
      </c>
      <c r="Y424" s="8">
        <v>7.1719999999999997</v>
      </c>
      <c r="Z424" s="8">
        <v>0</v>
      </c>
      <c r="AA424" s="8">
        <v>18.263999999999999</v>
      </c>
      <c r="AB424" s="8">
        <v>8.2479999999999993</v>
      </c>
      <c r="AC424" s="8">
        <v>2.8439999999999999</v>
      </c>
      <c r="AD424" s="8">
        <v>0</v>
      </c>
      <c r="AE424" s="8">
        <v>22.263999999999999</v>
      </c>
      <c r="AF424" s="8">
        <v>40.933</v>
      </c>
      <c r="AG424" s="8">
        <v>0</v>
      </c>
      <c r="AH424" s="8">
        <v>18.669</v>
      </c>
      <c r="AI424" s="10">
        <v>0.78311856682643199</v>
      </c>
      <c r="AJ424">
        <f>+O424*P424</f>
        <v>12823.2</v>
      </c>
      <c r="AK424" s="8" t="s">
        <v>2065</v>
      </c>
    </row>
    <row r="425" spans="1:37" x14ac:dyDescent="0.35">
      <c r="A425" s="5">
        <v>135101</v>
      </c>
      <c r="B425" s="5">
        <v>3825</v>
      </c>
      <c r="C425" s="5" t="s">
        <v>289</v>
      </c>
      <c r="D425" s="5" t="s">
        <v>290</v>
      </c>
      <c r="E425" s="5" t="s">
        <v>291</v>
      </c>
      <c r="F425" s="5" t="s">
        <v>33</v>
      </c>
      <c r="G425" s="5" t="s">
        <v>52</v>
      </c>
      <c r="H425" s="5" t="s">
        <v>42</v>
      </c>
      <c r="I425" s="5">
        <v>8.8449999999999989</v>
      </c>
      <c r="J425" s="5">
        <v>15.680000000000001</v>
      </c>
      <c r="K425" s="5">
        <v>1.6319999999999999</v>
      </c>
      <c r="L425" s="5">
        <v>57.047000000000004</v>
      </c>
      <c r="M425" s="5">
        <v>0.45851666170000172</v>
      </c>
      <c r="N425" s="12">
        <v>0.94861666666666655</v>
      </c>
      <c r="O425" s="5">
        <v>60</v>
      </c>
      <c r="P425" s="5">
        <v>65.83</v>
      </c>
      <c r="Q425" s="5">
        <v>64.540000000000006</v>
      </c>
      <c r="R425" s="12">
        <v>1.9987604586302998E-2</v>
      </c>
      <c r="S425" s="6">
        <f>+P425*365/12</f>
        <v>2002.3291666666667</v>
      </c>
      <c r="T425" s="6">
        <f>+Q425*30.4166666666667</f>
        <v>1963.091666666669</v>
      </c>
      <c r="U425" s="5">
        <v>2.2679999999999998</v>
      </c>
      <c r="V425" s="5">
        <v>1.63</v>
      </c>
      <c r="W425" s="5">
        <v>0.63800000000000001</v>
      </c>
      <c r="X425" s="5">
        <v>0</v>
      </c>
      <c r="Y425" s="5">
        <v>2.5950000000000002</v>
      </c>
      <c r="Z425" s="5">
        <v>1</v>
      </c>
      <c r="AA425" s="5">
        <v>7.9589999999999996</v>
      </c>
      <c r="AB425" s="5">
        <v>6.2469999999999999</v>
      </c>
      <c r="AC425" s="5">
        <v>0</v>
      </c>
      <c r="AD425" s="5">
        <v>0</v>
      </c>
      <c r="AE425" s="5">
        <v>9.8520000000000003</v>
      </c>
      <c r="AF425" s="5">
        <v>15.561999999999999</v>
      </c>
      <c r="AG425" s="5">
        <v>0</v>
      </c>
      <c r="AH425" s="5">
        <v>5.71</v>
      </c>
      <c r="AI425" s="7">
        <v>0.80683892037268268</v>
      </c>
      <c r="AJ425">
        <f>+O425*P425</f>
        <v>3949.7999999999997</v>
      </c>
      <c r="AK425" s="18" t="s">
        <v>2066</v>
      </c>
    </row>
    <row r="426" spans="1:37" x14ac:dyDescent="0.35">
      <c r="A426" s="8">
        <v>202101</v>
      </c>
      <c r="B426" s="8">
        <v>3837</v>
      </c>
      <c r="C426" s="8" t="s">
        <v>549</v>
      </c>
      <c r="D426" s="8" t="s">
        <v>550</v>
      </c>
      <c r="E426" s="8" t="s">
        <v>551</v>
      </c>
      <c r="F426" s="8" t="s">
        <v>541</v>
      </c>
      <c r="G426" s="8" t="s">
        <v>41</v>
      </c>
      <c r="H426" s="8" t="s">
        <v>42</v>
      </c>
      <c r="I426" s="8">
        <v>16.632999999999992</v>
      </c>
      <c r="J426" s="8">
        <v>29.547000000000011</v>
      </c>
      <c r="K426" s="8">
        <v>5.7869999999999999</v>
      </c>
      <c r="L426" s="8">
        <v>113.33699999999999</v>
      </c>
      <c r="M426" s="8">
        <v>0.45851751855087053</v>
      </c>
      <c r="N426" s="11">
        <v>0.95584921652421662</v>
      </c>
      <c r="O426" s="8">
        <v>89</v>
      </c>
      <c r="P426" s="8">
        <v>87.89</v>
      </c>
      <c r="Q426" s="8">
        <v>86.17</v>
      </c>
      <c r="R426" s="11">
        <v>1.99605431124521E-2</v>
      </c>
      <c r="S426" s="9">
        <f>+P426*365/12</f>
        <v>2673.3208333333332</v>
      </c>
      <c r="T426" s="9">
        <f>+Q426*30.4166666666667</f>
        <v>2621.0041666666698</v>
      </c>
      <c r="U426" s="8">
        <v>4.6559999999999997</v>
      </c>
      <c r="V426" s="8">
        <v>5.2859999999999996</v>
      </c>
      <c r="W426" s="8">
        <v>0</v>
      </c>
      <c r="X426" s="8">
        <v>0.63</v>
      </c>
      <c r="Y426" s="8">
        <v>5.8289999999999997</v>
      </c>
      <c r="Z426" s="8">
        <v>0</v>
      </c>
      <c r="AA426" s="8">
        <v>17.010999999999999</v>
      </c>
      <c r="AB426" s="8">
        <v>10.798</v>
      </c>
      <c r="AC426" s="8">
        <v>0.38400000000000001</v>
      </c>
      <c r="AD426" s="8">
        <v>0</v>
      </c>
      <c r="AE426" s="8">
        <v>20.239999999999998</v>
      </c>
      <c r="AF426" s="8">
        <v>27.251999999999999</v>
      </c>
      <c r="AG426" s="8">
        <v>0</v>
      </c>
      <c r="AH426" s="8">
        <v>7.0119999999999996</v>
      </c>
      <c r="AI426" s="10">
        <v>0.88772556816751824</v>
      </c>
      <c r="AJ426">
        <f>+O426*P426</f>
        <v>7822.21</v>
      </c>
      <c r="AK426" s="8" t="s">
        <v>2067</v>
      </c>
    </row>
    <row r="427" spans="1:37" x14ac:dyDescent="0.35">
      <c r="A427" s="5">
        <v>150101</v>
      </c>
      <c r="B427" s="5">
        <v>3486</v>
      </c>
      <c r="C427" s="5" t="s">
        <v>385</v>
      </c>
      <c r="D427" s="5" t="s">
        <v>386</v>
      </c>
      <c r="E427" s="5" t="s">
        <v>387</v>
      </c>
      <c r="F427" s="5" t="s">
        <v>33</v>
      </c>
      <c r="G427" s="5" t="s">
        <v>41</v>
      </c>
      <c r="H427" s="5" t="s">
        <v>42</v>
      </c>
      <c r="I427" s="5">
        <v>13.498999999999999</v>
      </c>
      <c r="J427" s="5">
        <v>38.388000000000012</v>
      </c>
      <c r="K427" s="5">
        <v>6.2650000000000015</v>
      </c>
      <c r="L427" s="5">
        <v>126.82300000000001</v>
      </c>
      <c r="M427" s="5">
        <v>0.45852881575108623</v>
      </c>
      <c r="N427" s="12">
        <v>0.93580925925925917</v>
      </c>
      <c r="O427" s="5">
        <v>99</v>
      </c>
      <c r="P427" s="5">
        <v>80.09</v>
      </c>
      <c r="Q427" s="5">
        <v>78.52</v>
      </c>
      <c r="R427" s="12">
        <v>1.9994905756495207E-2</v>
      </c>
      <c r="S427" s="6">
        <f>+P427*365/12</f>
        <v>2436.0708333333337</v>
      </c>
      <c r="T427" s="6">
        <f>+Q427*30.4166666666667</f>
        <v>2388.3166666666693</v>
      </c>
      <c r="U427" s="5">
        <v>4.782</v>
      </c>
      <c r="V427" s="5">
        <v>6.1159999999999997</v>
      </c>
      <c r="W427" s="5">
        <v>0</v>
      </c>
      <c r="X427" s="5">
        <v>1.3340000000000001</v>
      </c>
      <c r="Y427" s="5">
        <v>6.9</v>
      </c>
      <c r="Z427" s="5">
        <v>0</v>
      </c>
      <c r="AA427" s="5">
        <v>18.515999999999998</v>
      </c>
      <c r="AB427" s="5">
        <v>6.0919999999999996</v>
      </c>
      <c r="AC427" s="5">
        <v>5.524</v>
      </c>
      <c r="AD427" s="5">
        <v>0</v>
      </c>
      <c r="AE427" s="5">
        <v>21.38</v>
      </c>
      <c r="AF427" s="5">
        <v>31.341999999999999</v>
      </c>
      <c r="AG427" s="5">
        <v>0</v>
      </c>
      <c r="AH427" s="5">
        <v>9.9619999999999997</v>
      </c>
      <c r="AI427" s="7">
        <v>0.84674287227469325</v>
      </c>
      <c r="AJ427">
        <f>+O427*P427</f>
        <v>7928.9100000000008</v>
      </c>
      <c r="AK427" s="18" t="s">
        <v>2066</v>
      </c>
    </row>
    <row r="428" spans="1:37" x14ac:dyDescent="0.35">
      <c r="A428" s="8">
        <v>244101</v>
      </c>
      <c r="B428" s="8">
        <v>3841</v>
      </c>
      <c r="C428" s="8" t="s">
        <v>786</v>
      </c>
      <c r="D428" s="8" t="s">
        <v>787</v>
      </c>
      <c r="E428" s="8" t="s">
        <v>788</v>
      </c>
      <c r="F428" s="8" t="s">
        <v>541</v>
      </c>
      <c r="G428" s="8" t="s">
        <v>52</v>
      </c>
      <c r="H428" s="8" t="s">
        <v>42</v>
      </c>
      <c r="I428" s="8">
        <v>8.4260000000000019</v>
      </c>
      <c r="J428" s="8">
        <v>14.205</v>
      </c>
      <c r="K428" s="8">
        <v>4.0840000000000005</v>
      </c>
      <c r="L428" s="8">
        <v>58.226000000000006</v>
      </c>
      <c r="M428" s="8">
        <v>0.45881564936626246</v>
      </c>
      <c r="N428" s="11">
        <v>0.92578541666666669</v>
      </c>
      <c r="O428" s="8">
        <v>60</v>
      </c>
      <c r="P428" s="8">
        <v>69.5</v>
      </c>
      <c r="Q428" s="8">
        <v>68.14</v>
      </c>
      <c r="R428" s="11">
        <v>1.9958908130319974E-2</v>
      </c>
      <c r="S428" s="9">
        <f>+P428*365/12</f>
        <v>2113.9583333333335</v>
      </c>
      <c r="T428" s="9">
        <f>+Q428*30.4166666666667</f>
        <v>2072.591666666669</v>
      </c>
      <c r="U428" s="8">
        <v>2.2919999999999998</v>
      </c>
      <c r="V428" s="8">
        <v>3.5830000000000002</v>
      </c>
      <c r="W428" s="8">
        <v>0</v>
      </c>
      <c r="X428" s="8">
        <v>1.2909999999999999</v>
      </c>
      <c r="Y428" s="8">
        <v>1.9570000000000001</v>
      </c>
      <c r="Z428" s="8">
        <v>0</v>
      </c>
      <c r="AA428" s="8">
        <v>8.0879999999999992</v>
      </c>
      <c r="AB428" s="8">
        <v>6.4619999999999997</v>
      </c>
      <c r="AC428" s="8">
        <v>0</v>
      </c>
      <c r="AD428" s="8">
        <v>0</v>
      </c>
      <c r="AE428" s="8">
        <v>9.73</v>
      </c>
      <c r="AF428" s="8">
        <v>12.992000000000001</v>
      </c>
      <c r="AG428" s="8">
        <v>0</v>
      </c>
      <c r="AH428" s="8">
        <v>3.262</v>
      </c>
      <c r="AI428" s="10">
        <v>0.81810231744643636</v>
      </c>
      <c r="AJ428">
        <f>+O428*P428</f>
        <v>4170</v>
      </c>
      <c r="AK428" s="8" t="s">
        <v>2066</v>
      </c>
    </row>
    <row r="429" spans="1:37" x14ac:dyDescent="0.35">
      <c r="A429" s="8">
        <v>115101</v>
      </c>
      <c r="B429" s="8">
        <v>3731</v>
      </c>
      <c r="C429" s="8" t="s">
        <v>174</v>
      </c>
      <c r="D429" s="8" t="s">
        <v>175</v>
      </c>
      <c r="E429" s="8" t="s">
        <v>176</v>
      </c>
      <c r="F429" s="8" t="s">
        <v>33</v>
      </c>
      <c r="G429" s="8" t="s">
        <v>41</v>
      </c>
      <c r="H429" s="8" t="s">
        <v>42</v>
      </c>
      <c r="I429" s="8">
        <v>17.972999999999992</v>
      </c>
      <c r="J429" s="8">
        <v>30.910999999999998</v>
      </c>
      <c r="K429" s="8">
        <v>7.1679999999999993</v>
      </c>
      <c r="L429" s="8">
        <v>121.967</v>
      </c>
      <c r="M429" s="8">
        <v>0.45956693203899401</v>
      </c>
      <c r="N429" s="11">
        <v>0.98655564516129035</v>
      </c>
      <c r="O429" s="8">
        <v>119</v>
      </c>
      <c r="P429" s="8">
        <v>77.61</v>
      </c>
      <c r="Q429" s="8">
        <v>76.09</v>
      </c>
      <c r="R429" s="11">
        <v>1.9976343803390639E-2</v>
      </c>
      <c r="S429" s="6">
        <f>+P429*365/12</f>
        <v>2360.6375000000003</v>
      </c>
      <c r="T429" s="6">
        <f>+Q429*30.4166666666667</f>
        <v>2314.4041666666694</v>
      </c>
      <c r="U429" s="8">
        <v>5.3390000000000004</v>
      </c>
      <c r="V429" s="8">
        <v>5.9009999999999998</v>
      </c>
      <c r="W429" s="8">
        <v>0</v>
      </c>
      <c r="X429" s="8">
        <v>0.56200000000000006</v>
      </c>
      <c r="Y429" s="8">
        <v>6.298</v>
      </c>
      <c r="Z429" s="8">
        <v>1</v>
      </c>
      <c r="AA429" s="8">
        <v>17.036999999999999</v>
      </c>
      <c r="AB429" s="8">
        <v>11.669</v>
      </c>
      <c r="AC429" s="8">
        <v>0</v>
      </c>
      <c r="AD429" s="8">
        <v>0</v>
      </c>
      <c r="AE429" s="8">
        <v>21.597999999999999</v>
      </c>
      <c r="AF429" s="8">
        <v>26.81</v>
      </c>
      <c r="AG429" s="8">
        <v>0</v>
      </c>
      <c r="AH429" s="8">
        <v>5.2119999999999997</v>
      </c>
      <c r="AI429" s="10">
        <v>0.86640650558489507</v>
      </c>
      <c r="AJ429">
        <f>+O429*P429</f>
        <v>9235.59</v>
      </c>
      <c r="AK429" s="8" t="s">
        <v>2067</v>
      </c>
    </row>
    <row r="430" spans="1:37" x14ac:dyDescent="0.35">
      <c r="A430" s="5">
        <v>307103</v>
      </c>
      <c r="B430" s="5">
        <v>15723</v>
      </c>
      <c r="C430" s="5" t="s">
        <v>961</v>
      </c>
      <c r="D430" s="5" t="s">
        <v>962</v>
      </c>
      <c r="E430" s="5" t="s">
        <v>960</v>
      </c>
      <c r="F430" s="5" t="s">
        <v>925</v>
      </c>
      <c r="G430" s="5" t="s">
        <v>41</v>
      </c>
      <c r="H430" s="5" t="s">
        <v>42</v>
      </c>
      <c r="I430" s="5">
        <v>14.358999999999996</v>
      </c>
      <c r="J430" s="5">
        <v>25.23899999999999</v>
      </c>
      <c r="K430" s="5">
        <v>6.4649999999999999</v>
      </c>
      <c r="L430" s="5">
        <v>100.223</v>
      </c>
      <c r="M430" s="5">
        <v>0.45960508067010553</v>
      </c>
      <c r="N430" s="12">
        <v>0.96234807692307711</v>
      </c>
      <c r="O430" s="5">
        <v>95</v>
      </c>
      <c r="P430" s="5">
        <v>78.53</v>
      </c>
      <c r="Q430" s="5">
        <v>76.989999999999995</v>
      </c>
      <c r="R430" s="12">
        <v>2.0002597739966266E-2</v>
      </c>
      <c r="S430" s="6">
        <f>+P430*365/12</f>
        <v>2388.6208333333334</v>
      </c>
      <c r="T430" s="6">
        <f>+Q430*30.4166666666667</f>
        <v>2341.779166666669</v>
      </c>
      <c r="U430" s="5">
        <v>3.7349999999999999</v>
      </c>
      <c r="V430" s="5">
        <v>6.4459999999999997</v>
      </c>
      <c r="W430" s="5">
        <v>0</v>
      </c>
      <c r="X430" s="5">
        <v>2.7109999999999999</v>
      </c>
      <c r="Y430" s="5">
        <v>4.9240000000000004</v>
      </c>
      <c r="Z430" s="5">
        <v>0</v>
      </c>
      <c r="AA430" s="5">
        <v>13.993</v>
      </c>
      <c r="AB430" s="5">
        <v>8.4589999999999996</v>
      </c>
      <c r="AC430" s="5">
        <v>0.61</v>
      </c>
      <c r="AD430" s="5">
        <v>0</v>
      </c>
      <c r="AE430" s="5">
        <v>16.335000000000001</v>
      </c>
      <c r="AF430" s="5">
        <v>20.632000000000001</v>
      </c>
      <c r="AG430" s="5">
        <v>0</v>
      </c>
      <c r="AH430" s="5">
        <v>4.2969999999999997</v>
      </c>
      <c r="AI430" s="7">
        <v>0.80362112911258898</v>
      </c>
      <c r="AJ430">
        <f>+O430*P430</f>
        <v>7460.35</v>
      </c>
      <c r="AK430" s="8" t="s">
        <v>2066</v>
      </c>
    </row>
    <row r="431" spans="1:37" x14ac:dyDescent="0.35">
      <c r="A431" s="8">
        <v>520101</v>
      </c>
      <c r="B431" s="8">
        <v>3622</v>
      </c>
      <c r="C431" s="8" t="s">
        <v>1762</v>
      </c>
      <c r="D431" s="8" t="s">
        <v>1763</v>
      </c>
      <c r="E431" s="8" t="s">
        <v>1764</v>
      </c>
      <c r="F431" s="8" t="s">
        <v>1647</v>
      </c>
      <c r="G431" s="8" t="s">
        <v>41</v>
      </c>
      <c r="H431" s="8" t="s">
        <v>42</v>
      </c>
      <c r="I431" s="8">
        <v>15.761000000000003</v>
      </c>
      <c r="J431" s="8">
        <v>29.136999999999965</v>
      </c>
      <c r="K431" s="8">
        <v>8.4269999999999996</v>
      </c>
      <c r="L431" s="8">
        <v>115.895</v>
      </c>
      <c r="M431" s="8">
        <v>0.46011475904913907</v>
      </c>
      <c r="N431" s="11">
        <v>0.96527499999999999</v>
      </c>
      <c r="O431" s="8">
        <v>117</v>
      </c>
      <c r="P431" s="8">
        <v>73.61</v>
      </c>
      <c r="Q431" s="8">
        <v>72.17</v>
      </c>
      <c r="R431" s="11">
        <v>1.9952889012054831E-2</v>
      </c>
      <c r="S431" s="9">
        <f>+P431*365/12</f>
        <v>2238.9708333333333</v>
      </c>
      <c r="T431" s="9">
        <f>+Q431*30.4166666666667</f>
        <v>2195.1708333333358</v>
      </c>
      <c r="U431" s="8">
        <v>5.1660000000000004</v>
      </c>
      <c r="V431" s="8">
        <v>7.9130000000000003</v>
      </c>
      <c r="W431" s="8">
        <v>0</v>
      </c>
      <c r="X431" s="8">
        <v>2.7469999999999999</v>
      </c>
      <c r="Y431" s="8">
        <v>6.4029999999999996</v>
      </c>
      <c r="Z431" s="8">
        <v>0</v>
      </c>
      <c r="AA431" s="8">
        <v>17.704000000000001</v>
      </c>
      <c r="AB431" s="8">
        <v>7.9050000000000002</v>
      </c>
      <c r="AC431" s="8">
        <v>3.3959999999999999</v>
      </c>
      <c r="AD431" s="8">
        <v>0</v>
      </c>
      <c r="AE431" s="8">
        <v>21.847000000000001</v>
      </c>
      <c r="AF431" s="8">
        <v>29.513000000000002</v>
      </c>
      <c r="AG431" s="8">
        <v>0</v>
      </c>
      <c r="AH431" s="8">
        <v>7.6660000000000004</v>
      </c>
      <c r="AI431" s="10">
        <v>0.91438496610619258</v>
      </c>
      <c r="AJ431">
        <f>+O431*P431</f>
        <v>8612.3700000000008</v>
      </c>
      <c r="AK431" s="8" t="s">
        <v>2068</v>
      </c>
    </row>
    <row r="432" spans="1:37" x14ac:dyDescent="0.35">
      <c r="A432" s="8">
        <v>506101</v>
      </c>
      <c r="B432" s="8">
        <v>3301</v>
      </c>
      <c r="C432" s="8" t="s">
        <v>1670</v>
      </c>
      <c r="D432" s="8" t="s">
        <v>1671</v>
      </c>
      <c r="E432" s="8" t="s">
        <v>1672</v>
      </c>
      <c r="F432" s="8" t="s">
        <v>1647</v>
      </c>
      <c r="G432" s="8" t="s">
        <v>52</v>
      </c>
      <c r="H432" s="8" t="s">
        <v>42</v>
      </c>
      <c r="I432" s="8">
        <v>20.941999999999993</v>
      </c>
      <c r="J432" s="8">
        <v>33.752999999999993</v>
      </c>
      <c r="K432" s="8">
        <v>8.1550000000000011</v>
      </c>
      <c r="L432" s="8">
        <v>136.56799999999998</v>
      </c>
      <c r="M432" s="8">
        <v>0.46021029816648112</v>
      </c>
      <c r="N432" s="11">
        <v>0.97500357142857152</v>
      </c>
      <c r="O432" s="8">
        <v>140</v>
      </c>
      <c r="P432" s="8">
        <v>71.12</v>
      </c>
      <c r="Q432" s="8">
        <v>69.73</v>
      </c>
      <c r="R432" s="11">
        <v>1.9934031263444618E-2</v>
      </c>
      <c r="S432" s="9">
        <f>+P432*365/12</f>
        <v>2163.2333333333336</v>
      </c>
      <c r="T432" s="9">
        <f>+Q432*30.4166666666667</f>
        <v>2120.9541666666692</v>
      </c>
      <c r="U432" s="8">
        <v>5.5910000000000002</v>
      </c>
      <c r="V432" s="8">
        <v>6.7839999999999998</v>
      </c>
      <c r="W432" s="8">
        <v>0</v>
      </c>
      <c r="X432" s="8">
        <v>1.1930000000000001</v>
      </c>
      <c r="Y432" s="8">
        <v>3.7029999999999998</v>
      </c>
      <c r="Z432" s="8">
        <v>2</v>
      </c>
      <c r="AA432" s="8">
        <v>16.164999999999999</v>
      </c>
      <c r="AB432" s="8">
        <v>14.393000000000001</v>
      </c>
      <c r="AC432" s="8">
        <v>0</v>
      </c>
      <c r="AD432" s="8">
        <v>0</v>
      </c>
      <c r="AE432" s="8">
        <v>21.012</v>
      </c>
      <c r="AF432" s="8">
        <v>30.896000000000001</v>
      </c>
      <c r="AG432" s="8">
        <v>0</v>
      </c>
      <c r="AH432" s="8">
        <v>9.8840000000000003</v>
      </c>
      <c r="AI432" s="10">
        <v>0.77812105041426771</v>
      </c>
      <c r="AJ432">
        <f>+O432*P432</f>
        <v>9956.8000000000011</v>
      </c>
      <c r="AK432" s="8" t="s">
        <v>2065</v>
      </c>
    </row>
    <row r="433" spans="1:37" x14ac:dyDescent="0.35">
      <c r="A433" s="5">
        <v>102150</v>
      </c>
      <c r="B433" s="5">
        <v>28385</v>
      </c>
      <c r="C433" s="5" t="s">
        <v>89</v>
      </c>
      <c r="D433" s="5" t="s">
        <v>90</v>
      </c>
      <c r="E433" s="5" t="s">
        <v>40</v>
      </c>
      <c r="F433" s="5" t="s">
        <v>33</v>
      </c>
      <c r="G433" s="5" t="s">
        <v>41</v>
      </c>
      <c r="H433" s="5" t="s">
        <v>42</v>
      </c>
      <c r="I433" s="5">
        <v>12.799999999999999</v>
      </c>
      <c r="J433" s="5">
        <v>27.566999999999986</v>
      </c>
      <c r="K433" s="5">
        <v>10.060000000000006</v>
      </c>
      <c r="L433" s="5">
        <v>109.56700000000001</v>
      </c>
      <c r="M433" s="5">
        <v>0.46023894055691938</v>
      </c>
      <c r="N433" s="12">
        <v>0.91736944444444468</v>
      </c>
      <c r="O433" s="5">
        <v>105</v>
      </c>
      <c r="P433" s="5">
        <v>86.49</v>
      </c>
      <c r="Q433" s="5">
        <v>84.81</v>
      </c>
      <c r="R433" s="12">
        <v>1.9808984789529527E-2</v>
      </c>
      <c r="S433" s="6">
        <f>+P433*365/12</f>
        <v>2630.7374999999997</v>
      </c>
      <c r="T433" s="6">
        <f>+Q433*30.4166666666667</f>
        <v>2579.637500000003</v>
      </c>
      <c r="U433" s="5">
        <v>4.9790000000000001</v>
      </c>
      <c r="V433" s="5">
        <v>9.2859999999999996</v>
      </c>
      <c r="W433" s="5">
        <v>0</v>
      </c>
      <c r="X433" s="5">
        <v>4.3070000000000004</v>
      </c>
      <c r="Y433" s="5">
        <v>7.8360000000000003</v>
      </c>
      <c r="Z433" s="5">
        <v>0</v>
      </c>
      <c r="AA433" s="5">
        <v>14.693</v>
      </c>
      <c r="AB433" s="5">
        <v>4.9240000000000004</v>
      </c>
      <c r="AC433" s="5">
        <v>1.9330000000000001</v>
      </c>
      <c r="AD433" s="5">
        <v>0</v>
      </c>
      <c r="AE433" s="5">
        <v>19.251000000000001</v>
      </c>
      <c r="AF433" s="5">
        <v>22.69</v>
      </c>
      <c r="AG433" s="5">
        <v>0</v>
      </c>
      <c r="AH433" s="5">
        <v>3.4390000000000001</v>
      </c>
      <c r="AI433" s="7">
        <v>0.8700507355378222</v>
      </c>
      <c r="AJ433">
        <f>+O433*P433</f>
        <v>9081.4499999999989</v>
      </c>
      <c r="AK433" s="8" t="s">
        <v>2067</v>
      </c>
    </row>
    <row r="434" spans="1:37" x14ac:dyDescent="0.35">
      <c r="A434" s="8">
        <v>401114</v>
      </c>
      <c r="B434" s="8">
        <v>16890</v>
      </c>
      <c r="C434" s="8" t="s">
        <v>1184</v>
      </c>
      <c r="D434" s="8" t="s">
        <v>1185</v>
      </c>
      <c r="E434" s="8" t="s">
        <v>1171</v>
      </c>
      <c r="F434" s="8" t="s">
        <v>535</v>
      </c>
      <c r="G434" s="8" t="s">
        <v>34</v>
      </c>
      <c r="H434" s="8" t="s">
        <v>35</v>
      </c>
      <c r="I434" s="8">
        <v>8.2679999999999954</v>
      </c>
      <c r="J434" s="8">
        <v>18.560999999999996</v>
      </c>
      <c r="K434" s="8">
        <v>2.7249999999999996</v>
      </c>
      <c r="L434" s="8">
        <v>64.192999999999998</v>
      </c>
      <c r="M434" s="8">
        <v>0.46039287772810111</v>
      </c>
      <c r="N434" s="11">
        <v>0.7431343137254901</v>
      </c>
      <c r="O434" s="8">
        <v>75</v>
      </c>
      <c r="P434" s="8">
        <v>93.23</v>
      </c>
      <c r="Q434" s="8">
        <v>89.99</v>
      </c>
      <c r="R434" s="11">
        <v>3.6004000444493922E-2</v>
      </c>
      <c r="S434" s="9">
        <f>+P434*365/12</f>
        <v>2835.7458333333338</v>
      </c>
      <c r="T434" s="9">
        <f>+Q434*30.4166666666667</f>
        <v>2737.1958333333359</v>
      </c>
      <c r="U434" s="8">
        <v>1.7849999999999999</v>
      </c>
      <c r="V434" s="8">
        <v>2.7240000000000002</v>
      </c>
      <c r="W434" s="8">
        <v>0</v>
      </c>
      <c r="X434" s="8">
        <v>0.93899999999999995</v>
      </c>
      <c r="Y434" s="8">
        <v>1.32</v>
      </c>
      <c r="Z434" s="8">
        <v>1</v>
      </c>
      <c r="AA434" s="8">
        <v>7.4569999999999999</v>
      </c>
      <c r="AB434" s="8">
        <v>6.931</v>
      </c>
      <c r="AC434" s="8">
        <v>0</v>
      </c>
      <c r="AD434" s="8">
        <v>0</v>
      </c>
      <c r="AE434" s="8">
        <v>8.3179999999999996</v>
      </c>
      <c r="AF434" s="8">
        <v>16.948</v>
      </c>
      <c r="AG434" s="8">
        <v>0</v>
      </c>
      <c r="AH434" s="8">
        <v>8.6300000000000008</v>
      </c>
      <c r="AI434" s="10">
        <v>0.64892209178228388</v>
      </c>
      <c r="AJ434">
        <f>+O434*P434</f>
        <v>6992.25</v>
      </c>
      <c r="AK434" s="8" t="s">
        <v>2062</v>
      </c>
    </row>
    <row r="435" spans="1:37" x14ac:dyDescent="0.35">
      <c r="A435" s="8">
        <v>523103</v>
      </c>
      <c r="B435" s="8">
        <v>3780</v>
      </c>
      <c r="C435" s="8" t="s">
        <v>1788</v>
      </c>
      <c r="D435" s="8" t="s">
        <v>1789</v>
      </c>
      <c r="E435" s="8" t="s">
        <v>1785</v>
      </c>
      <c r="F435" s="8" t="s">
        <v>1647</v>
      </c>
      <c r="G435" s="8" t="s">
        <v>41</v>
      </c>
      <c r="H435" s="8" t="s">
        <v>42</v>
      </c>
      <c r="I435" s="8">
        <v>17.411000000000001</v>
      </c>
      <c r="J435" s="8">
        <v>29.772999999999982</v>
      </c>
      <c r="K435" s="8">
        <v>7.6589999999999998</v>
      </c>
      <c r="L435" s="8">
        <v>119.09</v>
      </c>
      <c r="M435" s="8">
        <v>0.46051725585691478</v>
      </c>
      <c r="N435" s="11">
        <v>0.99722222222222245</v>
      </c>
      <c r="O435" s="8">
        <v>118</v>
      </c>
      <c r="P435" s="8">
        <v>67.959999999999994</v>
      </c>
      <c r="Q435" s="8">
        <v>66.63</v>
      </c>
      <c r="R435" s="11">
        <v>1.9960978538196006E-2</v>
      </c>
      <c r="S435" s="9">
        <f>+P435*365/12</f>
        <v>2067.1166666666663</v>
      </c>
      <c r="T435" s="9">
        <f>+Q435*30.4166666666667</f>
        <v>2026.6625000000022</v>
      </c>
      <c r="U435" s="8">
        <v>4.9690000000000003</v>
      </c>
      <c r="V435" s="8">
        <v>7.6580000000000004</v>
      </c>
      <c r="W435" s="8">
        <v>0</v>
      </c>
      <c r="X435" s="8">
        <v>2.6890000000000001</v>
      </c>
      <c r="Y435" s="8">
        <v>6.6379999999999999</v>
      </c>
      <c r="Z435" s="8">
        <v>0</v>
      </c>
      <c r="AA435" s="8">
        <v>17.388999999999999</v>
      </c>
      <c r="AB435" s="8">
        <v>9.6170000000000009</v>
      </c>
      <c r="AC435" s="8">
        <v>1.1339999999999999</v>
      </c>
      <c r="AD435" s="8">
        <v>0</v>
      </c>
      <c r="AE435" s="8">
        <v>21.071000000000002</v>
      </c>
      <c r="AF435" s="8">
        <v>28.047000000000001</v>
      </c>
      <c r="AG435" s="8">
        <v>0</v>
      </c>
      <c r="AH435" s="8">
        <v>6.976</v>
      </c>
      <c r="AI435" s="10">
        <v>0.87314806294285452</v>
      </c>
      <c r="AJ435">
        <f>+O435*P435</f>
        <v>8019.2799999999988</v>
      </c>
      <c r="AK435" s="8" t="s">
        <v>2067</v>
      </c>
    </row>
    <row r="436" spans="1:37" x14ac:dyDescent="0.35">
      <c r="A436" s="8">
        <v>266103</v>
      </c>
      <c r="B436" s="8">
        <v>3569</v>
      </c>
      <c r="C436" s="8" t="s">
        <v>920</v>
      </c>
      <c r="D436" s="8" t="s">
        <v>921</v>
      </c>
      <c r="E436" s="8" t="s">
        <v>917</v>
      </c>
      <c r="F436" s="8" t="s">
        <v>541</v>
      </c>
      <c r="G436" s="8" t="s">
        <v>34</v>
      </c>
      <c r="H436" s="8" t="s">
        <v>269</v>
      </c>
      <c r="I436" s="8">
        <v>12.005000000000001</v>
      </c>
      <c r="J436" s="8">
        <v>17.058000000000003</v>
      </c>
      <c r="K436" s="8">
        <v>3.9099999999999997</v>
      </c>
      <c r="L436" s="8">
        <v>71.582999999999998</v>
      </c>
      <c r="M436" s="8">
        <v>0.46062612631490718</v>
      </c>
      <c r="N436" s="11">
        <v>0.97635810810810819</v>
      </c>
      <c r="O436" s="8">
        <v>58</v>
      </c>
      <c r="P436" s="8">
        <v>81.83</v>
      </c>
      <c r="Q436" s="8">
        <v>80.239999999999995</v>
      </c>
      <c r="R436" s="11">
        <v>1.9815553339980196E-2</v>
      </c>
      <c r="S436" s="6">
        <f>+P436*365/12</f>
        <v>2488.9958333333334</v>
      </c>
      <c r="T436" s="6">
        <f>+Q436*30.4166666666667</f>
        <v>2440.6333333333359</v>
      </c>
      <c r="U436" s="8">
        <v>2.9820000000000002</v>
      </c>
      <c r="V436" s="8">
        <v>3.4060000000000001</v>
      </c>
      <c r="W436" s="8">
        <v>0</v>
      </c>
      <c r="X436" s="8">
        <v>0.42399999999999999</v>
      </c>
      <c r="Y436" s="8">
        <v>5.7709999999999999</v>
      </c>
      <c r="Z436" s="8">
        <v>0</v>
      </c>
      <c r="AA436" s="8">
        <v>11.141999999999999</v>
      </c>
      <c r="AB436" s="8">
        <v>5.7309999999999999</v>
      </c>
      <c r="AC436" s="8">
        <v>0</v>
      </c>
      <c r="AD436" s="8">
        <v>0</v>
      </c>
      <c r="AE436" s="8">
        <v>13.114000000000001</v>
      </c>
      <c r="AF436" s="8">
        <v>15.561</v>
      </c>
      <c r="AG436" s="8">
        <v>0</v>
      </c>
      <c r="AH436" s="8">
        <v>2.4470000000000001</v>
      </c>
      <c r="AI436" s="10">
        <v>0.91769547325102885</v>
      </c>
      <c r="AJ436">
        <f>+O436*P436</f>
        <v>4746.1400000000003</v>
      </c>
      <c r="AK436" s="8" t="s">
        <v>2068</v>
      </c>
    </row>
    <row r="437" spans="1:37" x14ac:dyDescent="0.35">
      <c r="A437" s="8">
        <v>532101</v>
      </c>
      <c r="B437" s="8">
        <v>3598</v>
      </c>
      <c r="C437" s="8" t="s">
        <v>1856</v>
      </c>
      <c r="D437" s="8" t="s">
        <v>1857</v>
      </c>
      <c r="E437" s="8" t="s">
        <v>1858</v>
      </c>
      <c r="F437" s="8" t="s">
        <v>1647</v>
      </c>
      <c r="G437" s="8" t="s">
        <v>41</v>
      </c>
      <c r="H437" s="8" t="s">
        <v>42</v>
      </c>
      <c r="I437" s="8">
        <v>23.076999999999991</v>
      </c>
      <c r="J437" s="8">
        <v>30.088000000000012</v>
      </c>
      <c r="K437" s="8">
        <v>8.4030000000000005</v>
      </c>
      <c r="L437" s="8">
        <v>133.62799999999999</v>
      </c>
      <c r="M437" s="8">
        <v>0.46074176070883355</v>
      </c>
      <c r="N437" s="11">
        <v>0.98053461070559611</v>
      </c>
      <c r="O437" s="8">
        <v>130</v>
      </c>
      <c r="P437" s="8">
        <v>78.92</v>
      </c>
      <c r="Q437" s="8">
        <v>77.48</v>
      </c>
      <c r="R437" s="11">
        <v>1.8585441404233238E-2</v>
      </c>
      <c r="S437" s="9">
        <f>+P437*365/12</f>
        <v>2400.4833333333331</v>
      </c>
      <c r="T437" s="9">
        <f>+Q437*30.4166666666667</f>
        <v>2356.6833333333361</v>
      </c>
      <c r="U437" s="8">
        <v>5.8609999999999998</v>
      </c>
      <c r="V437" s="8">
        <v>7.7889999999999997</v>
      </c>
      <c r="W437" s="8">
        <v>0</v>
      </c>
      <c r="X437" s="8">
        <v>1.9279999999999999</v>
      </c>
      <c r="Y437" s="8">
        <v>7.181</v>
      </c>
      <c r="Z437" s="8">
        <v>2</v>
      </c>
      <c r="AA437" s="8">
        <v>20.652999999999999</v>
      </c>
      <c r="AB437" s="8">
        <v>15.265000000000001</v>
      </c>
      <c r="AC437" s="8">
        <v>0</v>
      </c>
      <c r="AD437" s="8">
        <v>0</v>
      </c>
      <c r="AE437" s="8">
        <v>24.788</v>
      </c>
      <c r="AF437" s="8">
        <v>30.684000000000001</v>
      </c>
      <c r="AG437" s="8">
        <v>0</v>
      </c>
      <c r="AH437" s="8">
        <v>5.8959999999999999</v>
      </c>
      <c r="AI437" s="10">
        <v>0.94312312695275136</v>
      </c>
      <c r="AJ437">
        <f>+O437*P437</f>
        <v>10259.6</v>
      </c>
      <c r="AK437" s="8" t="s">
        <v>2068</v>
      </c>
    </row>
    <row r="438" spans="1:37" x14ac:dyDescent="0.35">
      <c r="A438" s="8">
        <v>417112</v>
      </c>
      <c r="B438" s="8">
        <v>3879</v>
      </c>
      <c r="C438" s="8" t="s">
        <v>1316</v>
      </c>
      <c r="D438" s="8" t="s">
        <v>1317</v>
      </c>
      <c r="E438" s="8" t="s">
        <v>1318</v>
      </c>
      <c r="F438" s="8" t="s">
        <v>535</v>
      </c>
      <c r="G438" s="8" t="s">
        <v>41</v>
      </c>
      <c r="H438" s="8" t="s">
        <v>42</v>
      </c>
      <c r="I438" s="8">
        <v>22.629999999999995</v>
      </c>
      <c r="J438" s="8">
        <v>32.63900000000001</v>
      </c>
      <c r="K438" s="8">
        <v>7.4050000000000011</v>
      </c>
      <c r="L438" s="8">
        <v>136.02800000000002</v>
      </c>
      <c r="M438" s="8">
        <v>0.46074337636368978</v>
      </c>
      <c r="N438" s="11">
        <v>0.96689527186761237</v>
      </c>
      <c r="O438" s="8">
        <v>134</v>
      </c>
      <c r="P438" s="8">
        <v>75.010000000000005</v>
      </c>
      <c r="Q438" s="8">
        <v>73.540000000000006</v>
      </c>
      <c r="R438" s="11">
        <v>1.9989121566494461E-2</v>
      </c>
      <c r="S438" s="9">
        <f>+P438*365/12</f>
        <v>2281.5541666666668</v>
      </c>
      <c r="T438" s="9">
        <f>+Q438*30.4166666666667</f>
        <v>2236.8416666666694</v>
      </c>
      <c r="U438" s="8">
        <v>5.59</v>
      </c>
      <c r="V438" s="8">
        <v>6.907</v>
      </c>
      <c r="W438" s="8">
        <v>0</v>
      </c>
      <c r="X438" s="8">
        <v>1.3169999999999999</v>
      </c>
      <c r="Y438" s="8">
        <v>5.9009999999999998</v>
      </c>
      <c r="Z438" s="8">
        <v>4</v>
      </c>
      <c r="AA438" s="8">
        <v>18.748999999999999</v>
      </c>
      <c r="AB438" s="8">
        <v>16.582000000000001</v>
      </c>
      <c r="AC438" s="8">
        <v>0</v>
      </c>
      <c r="AD438" s="8">
        <v>0</v>
      </c>
      <c r="AE438" s="8">
        <v>22.87</v>
      </c>
      <c r="AF438" s="8">
        <v>25.18</v>
      </c>
      <c r="AG438" s="8">
        <v>0</v>
      </c>
      <c r="AH438" s="8">
        <v>2.31</v>
      </c>
      <c r="AI438" s="10">
        <v>0.8420942845223196</v>
      </c>
      <c r="AJ438">
        <f>+O438*P438</f>
        <v>10051.34</v>
      </c>
      <c r="AK438" s="8" t="s">
        <v>2066</v>
      </c>
    </row>
    <row r="439" spans="1:37" x14ac:dyDescent="0.35">
      <c r="A439" s="5">
        <v>417107</v>
      </c>
      <c r="B439" s="5">
        <v>3545</v>
      </c>
      <c r="C439" s="5" t="s">
        <v>1309</v>
      </c>
      <c r="D439" s="5" t="s">
        <v>1310</v>
      </c>
      <c r="E439" s="5" t="s">
        <v>1306</v>
      </c>
      <c r="F439" s="5" t="s">
        <v>535</v>
      </c>
      <c r="G439" s="5" t="s">
        <v>41</v>
      </c>
      <c r="H439" s="5" t="s">
        <v>42</v>
      </c>
      <c r="I439" s="5">
        <v>13.905000000000003</v>
      </c>
      <c r="J439" s="5">
        <v>25.436000000000007</v>
      </c>
      <c r="K439" s="5">
        <v>5.7019999999999991</v>
      </c>
      <c r="L439" s="5">
        <v>97.714000000000013</v>
      </c>
      <c r="M439" s="5">
        <v>0.46096772212784248</v>
      </c>
      <c r="N439" s="12">
        <v>0.97750000000000004</v>
      </c>
      <c r="O439" s="5">
        <v>102</v>
      </c>
      <c r="P439" s="5">
        <v>75.67</v>
      </c>
      <c r="Q439" s="5">
        <v>71.67</v>
      </c>
      <c r="R439" s="12">
        <v>5.5811357611273982E-2</v>
      </c>
      <c r="S439" s="6">
        <f>+P439*365/12</f>
        <v>2301.6291666666666</v>
      </c>
      <c r="T439" s="6">
        <f>+Q439*30.4166666666667</f>
        <v>2179.9625000000024</v>
      </c>
      <c r="U439" s="5">
        <v>4.1040000000000001</v>
      </c>
      <c r="V439" s="5">
        <v>5.3639999999999999</v>
      </c>
      <c r="W439" s="5">
        <v>0</v>
      </c>
      <c r="X439" s="5">
        <v>1.26</v>
      </c>
      <c r="Y439" s="5">
        <v>6.1710000000000003</v>
      </c>
      <c r="Z439" s="5">
        <v>1</v>
      </c>
      <c r="AA439" s="5">
        <v>13.27</v>
      </c>
      <c r="AB439" s="5">
        <v>7.7270000000000003</v>
      </c>
      <c r="AC439" s="5">
        <v>0</v>
      </c>
      <c r="AD439" s="5">
        <v>0</v>
      </c>
      <c r="AE439" s="5">
        <v>16.536999999999999</v>
      </c>
      <c r="AF439" s="5">
        <v>21.72</v>
      </c>
      <c r="AG439" s="5">
        <v>0</v>
      </c>
      <c r="AH439" s="5">
        <v>5.1829999999999998</v>
      </c>
      <c r="AI439" s="7">
        <v>0.85260472158358103</v>
      </c>
      <c r="AJ439">
        <f>+O439*P439</f>
        <v>7718.34</v>
      </c>
      <c r="AK439" s="8" t="s">
        <v>2067</v>
      </c>
    </row>
    <row r="440" spans="1:37" x14ac:dyDescent="0.35">
      <c r="A440" s="8">
        <v>415106</v>
      </c>
      <c r="B440" s="8">
        <v>3687</v>
      </c>
      <c r="C440" s="8" t="s">
        <v>1295</v>
      </c>
      <c r="D440" s="8" t="s">
        <v>1296</v>
      </c>
      <c r="E440" s="8" t="s">
        <v>1288</v>
      </c>
      <c r="F440" s="8" t="s">
        <v>535</v>
      </c>
      <c r="G440" s="8" t="s">
        <v>52</v>
      </c>
      <c r="H440" s="8" t="s">
        <v>42</v>
      </c>
      <c r="I440" s="8">
        <v>12.11999999999999</v>
      </c>
      <c r="J440" s="8">
        <v>22.155999999999992</v>
      </c>
      <c r="K440" s="8">
        <v>7.0890000000000004</v>
      </c>
      <c r="L440" s="8">
        <v>89.675999999999988</v>
      </c>
      <c r="M440" s="8">
        <v>0.4612716891922029</v>
      </c>
      <c r="N440" s="11">
        <v>0.95656010638297884</v>
      </c>
      <c r="O440" s="8">
        <v>94</v>
      </c>
      <c r="P440" s="8">
        <v>67.8</v>
      </c>
      <c r="Q440" s="8">
        <v>66.47</v>
      </c>
      <c r="R440" s="11">
        <v>2.0009026628554194E-2</v>
      </c>
      <c r="S440" s="6">
        <f>+P440*365/12</f>
        <v>2062.25</v>
      </c>
      <c r="T440" s="6">
        <f>+Q440*30.4166666666667</f>
        <v>2021.7958333333354</v>
      </c>
      <c r="U440" s="8">
        <v>3.7970000000000002</v>
      </c>
      <c r="V440" s="8">
        <v>4.6349999999999998</v>
      </c>
      <c r="W440" s="8">
        <v>0</v>
      </c>
      <c r="X440" s="8">
        <v>0.83799999999999997</v>
      </c>
      <c r="Y440" s="8">
        <v>1.4330000000000001</v>
      </c>
      <c r="Z440" s="8">
        <v>0</v>
      </c>
      <c r="AA440" s="8">
        <v>12.62</v>
      </c>
      <c r="AB440" s="8">
        <v>10.653</v>
      </c>
      <c r="AC440" s="8">
        <v>0.53400000000000003</v>
      </c>
      <c r="AD440" s="8">
        <v>0</v>
      </c>
      <c r="AE440" s="8">
        <v>15.565</v>
      </c>
      <c r="AF440" s="8">
        <v>19.882000000000001</v>
      </c>
      <c r="AG440" s="8">
        <v>0</v>
      </c>
      <c r="AH440" s="8">
        <v>4.3170000000000002</v>
      </c>
      <c r="AI440" s="10">
        <v>0.8741598435781498</v>
      </c>
      <c r="AJ440">
        <f>+O440*P440</f>
        <v>6373.2</v>
      </c>
      <c r="AK440" s="8" t="s">
        <v>2067</v>
      </c>
    </row>
    <row r="441" spans="1:37" x14ac:dyDescent="0.35">
      <c r="A441" s="8">
        <v>417122</v>
      </c>
      <c r="B441" s="8">
        <v>3467</v>
      </c>
      <c r="C441" s="8" t="s">
        <v>1324</v>
      </c>
      <c r="D441" s="8" t="s">
        <v>1325</v>
      </c>
      <c r="E441" s="8" t="s">
        <v>1326</v>
      </c>
      <c r="F441" s="8" t="s">
        <v>535</v>
      </c>
      <c r="G441" s="8" t="s">
        <v>41</v>
      </c>
      <c r="H441" s="8" t="s">
        <v>42</v>
      </c>
      <c r="I441" s="8">
        <v>29.507000000000012</v>
      </c>
      <c r="J441" s="8">
        <v>35.356999999999992</v>
      </c>
      <c r="K441" s="8">
        <v>9.9649999999999945</v>
      </c>
      <c r="L441" s="8">
        <v>162.22300000000001</v>
      </c>
      <c r="M441" s="8">
        <v>0.46127244595402617</v>
      </c>
      <c r="N441" s="11">
        <v>0.95588235294117663</v>
      </c>
      <c r="O441" s="8">
        <v>132</v>
      </c>
      <c r="P441" s="8">
        <v>76.02</v>
      </c>
      <c r="Q441" s="8">
        <v>72.33</v>
      </c>
      <c r="R441" s="11">
        <v>5.1016175860638668E-2</v>
      </c>
      <c r="S441" s="6">
        <f>+P441*365/12</f>
        <v>2312.2750000000001</v>
      </c>
      <c r="T441" s="6">
        <f>+Q441*30.4166666666667</f>
        <v>2200.0375000000022</v>
      </c>
      <c r="U441" s="8">
        <v>6.6950000000000003</v>
      </c>
      <c r="V441" s="8">
        <v>8.4610000000000003</v>
      </c>
      <c r="W441" s="8">
        <v>0</v>
      </c>
      <c r="X441" s="8">
        <v>1.766</v>
      </c>
      <c r="Y441" s="8">
        <v>9.5380000000000003</v>
      </c>
      <c r="Z441" s="8">
        <v>7</v>
      </c>
      <c r="AA441" s="8">
        <v>22.396999999999998</v>
      </c>
      <c r="AB441" s="8">
        <v>19.457000000000001</v>
      </c>
      <c r="AC441" s="8">
        <v>0</v>
      </c>
      <c r="AD441" s="8">
        <v>0</v>
      </c>
      <c r="AE441" s="8">
        <v>27.757999999999999</v>
      </c>
      <c r="AF441" s="8">
        <v>31.32</v>
      </c>
      <c r="AG441" s="8">
        <v>0</v>
      </c>
      <c r="AH441" s="8">
        <v>3.5619999999999998</v>
      </c>
      <c r="AI441" s="10">
        <v>0.83021309636787166</v>
      </c>
      <c r="AJ441">
        <f>+O441*P441</f>
        <v>10034.64</v>
      </c>
      <c r="AK441" s="8" t="s">
        <v>2066</v>
      </c>
    </row>
    <row r="442" spans="1:37" x14ac:dyDescent="0.35">
      <c r="A442" s="5">
        <v>455102</v>
      </c>
      <c r="B442" s="5">
        <v>3517</v>
      </c>
      <c r="C442" s="5" t="s">
        <v>1595</v>
      </c>
      <c r="D442" s="5" t="s">
        <v>1596</v>
      </c>
      <c r="E442" s="5" t="s">
        <v>1597</v>
      </c>
      <c r="F442" s="5" t="s">
        <v>535</v>
      </c>
      <c r="G442" s="5" t="s">
        <v>41</v>
      </c>
      <c r="H442" s="5" t="s">
        <v>42</v>
      </c>
      <c r="I442" s="5">
        <v>14.620000000000001</v>
      </c>
      <c r="J442" s="5">
        <v>24.395999999999976</v>
      </c>
      <c r="K442" s="5">
        <v>6.5849999999999973</v>
      </c>
      <c r="L442" s="5">
        <v>98.805000000000007</v>
      </c>
      <c r="M442" s="5">
        <v>0.46152522645615068</v>
      </c>
      <c r="N442" s="12">
        <v>1</v>
      </c>
      <c r="O442" s="5">
        <v>105</v>
      </c>
      <c r="P442" s="5">
        <v>89.79</v>
      </c>
      <c r="Q442" s="5">
        <v>86.99</v>
      </c>
      <c r="R442" s="12">
        <v>3.2187607771008375E-2</v>
      </c>
      <c r="S442" s="6">
        <f>+P442*365/12</f>
        <v>2731.1125000000006</v>
      </c>
      <c r="T442" s="6">
        <f>+Q442*30.4166666666667</f>
        <v>2645.9458333333359</v>
      </c>
      <c r="U442" s="5">
        <v>4.3940000000000001</v>
      </c>
      <c r="V442" s="5">
        <v>5.7270000000000003</v>
      </c>
      <c r="W442" s="5">
        <v>0</v>
      </c>
      <c r="X442" s="5">
        <v>1.333</v>
      </c>
      <c r="Y442" s="5">
        <v>6.8170000000000002</v>
      </c>
      <c r="Z442" s="5">
        <v>0</v>
      </c>
      <c r="AA442" s="5">
        <v>15.237</v>
      </c>
      <c r="AB442" s="5">
        <v>7.7859999999999996</v>
      </c>
      <c r="AC442" s="5">
        <v>0.63400000000000001</v>
      </c>
      <c r="AD442" s="5">
        <v>0</v>
      </c>
      <c r="AE442" s="5">
        <v>18.189</v>
      </c>
      <c r="AF442" s="5">
        <v>21.097000000000001</v>
      </c>
      <c r="AG442" s="5">
        <v>0</v>
      </c>
      <c r="AH442" s="5">
        <v>2.9079999999999999</v>
      </c>
      <c r="AI442" s="7">
        <v>0.95610192497532087</v>
      </c>
      <c r="AJ442">
        <f>+O442*P442</f>
        <v>9427.9500000000007</v>
      </c>
      <c r="AK442" s="8" t="s">
        <v>2069</v>
      </c>
    </row>
    <row r="443" spans="1:37" x14ac:dyDescent="0.35">
      <c r="A443" s="8">
        <v>408101</v>
      </c>
      <c r="B443" s="8">
        <v>3749</v>
      </c>
      <c r="C443" s="8" t="s">
        <v>1237</v>
      </c>
      <c r="D443" s="8" t="s">
        <v>1238</v>
      </c>
      <c r="E443" s="8" t="s">
        <v>1239</v>
      </c>
      <c r="F443" s="8" t="s">
        <v>535</v>
      </c>
      <c r="G443" s="8" t="s">
        <v>41</v>
      </c>
      <c r="H443" s="8" t="s">
        <v>42</v>
      </c>
      <c r="I443" s="8">
        <v>22.312999999999999</v>
      </c>
      <c r="J443" s="8">
        <v>47.446000000000062</v>
      </c>
      <c r="K443" s="8">
        <v>8.6780000000000044</v>
      </c>
      <c r="L443" s="8">
        <v>169.85900000000001</v>
      </c>
      <c r="M443" s="8">
        <v>0.46177712102390844</v>
      </c>
      <c r="N443" s="11">
        <v>0.97653017241379292</v>
      </c>
      <c r="O443" s="8">
        <v>170</v>
      </c>
      <c r="P443" s="8">
        <v>73.739999999999995</v>
      </c>
      <c r="Q443" s="8">
        <v>72.31</v>
      </c>
      <c r="R443" s="11">
        <v>1.9775964596874474E-2</v>
      </c>
      <c r="S443" s="9">
        <f>+P443*365/12</f>
        <v>2242.9249999999997</v>
      </c>
      <c r="T443" s="9">
        <f>+Q443*30.4166666666667</f>
        <v>2199.4291666666691</v>
      </c>
      <c r="U443" s="8">
        <v>6.9020000000000001</v>
      </c>
      <c r="V443" s="8">
        <v>7.2489999999999997</v>
      </c>
      <c r="W443" s="8">
        <v>0</v>
      </c>
      <c r="X443" s="8">
        <v>0.34699999999999998</v>
      </c>
      <c r="Y443" s="8">
        <v>8.1460000000000008</v>
      </c>
      <c r="Z443" s="8">
        <v>0</v>
      </c>
      <c r="AA443" s="8">
        <v>24.498999999999999</v>
      </c>
      <c r="AB443" s="8">
        <v>13.329000000000001</v>
      </c>
      <c r="AC443" s="8">
        <v>3.024</v>
      </c>
      <c r="AD443" s="8">
        <v>0</v>
      </c>
      <c r="AE443" s="8">
        <v>29.532</v>
      </c>
      <c r="AF443" s="8">
        <v>40.542999999999999</v>
      </c>
      <c r="AG443" s="8">
        <v>0</v>
      </c>
      <c r="AH443" s="8">
        <v>11.010999999999999</v>
      </c>
      <c r="AI443" s="10">
        <v>0.86024701142592963</v>
      </c>
      <c r="AJ443">
        <f>+O443*P443</f>
        <v>12535.8</v>
      </c>
      <c r="AK443" s="8" t="s">
        <v>2067</v>
      </c>
    </row>
    <row r="444" spans="1:37" x14ac:dyDescent="0.35">
      <c r="A444" s="5">
        <v>245101</v>
      </c>
      <c r="B444" s="5">
        <v>3836</v>
      </c>
      <c r="C444" s="5" t="s">
        <v>793</v>
      </c>
      <c r="D444" s="5" t="s">
        <v>794</v>
      </c>
      <c r="E444" s="5" t="s">
        <v>795</v>
      </c>
      <c r="F444" s="5" t="s">
        <v>541</v>
      </c>
      <c r="G444" s="5" t="s">
        <v>52</v>
      </c>
      <c r="H444" s="5" t="s">
        <v>42</v>
      </c>
      <c r="I444" s="5">
        <v>12.404999999999998</v>
      </c>
      <c r="J444" s="5">
        <v>31.924999999999986</v>
      </c>
      <c r="K444" s="5">
        <v>4.4440000000000008</v>
      </c>
      <c r="L444" s="5">
        <v>105.61000000000003</v>
      </c>
      <c r="M444" s="5">
        <v>0.46183126597860025</v>
      </c>
      <c r="N444" s="12">
        <v>0.9709554281345566</v>
      </c>
      <c r="O444" s="5">
        <v>103</v>
      </c>
      <c r="P444" s="5">
        <v>70.56</v>
      </c>
      <c r="Q444" s="5">
        <v>69.180000000000007</v>
      </c>
      <c r="R444" s="12">
        <v>1.9947961838681527E-2</v>
      </c>
      <c r="S444" s="6">
        <f>+P444*365/12</f>
        <v>2146.2000000000003</v>
      </c>
      <c r="T444" s="6">
        <f>+Q444*30.4166666666667</f>
        <v>2104.2250000000026</v>
      </c>
      <c r="U444" s="5">
        <v>3.5310000000000001</v>
      </c>
      <c r="V444" s="5">
        <v>4.0919999999999996</v>
      </c>
      <c r="W444" s="5">
        <v>0</v>
      </c>
      <c r="X444" s="5">
        <v>0.56100000000000005</v>
      </c>
      <c r="Y444" s="5">
        <v>3.6709999999999998</v>
      </c>
      <c r="Z444" s="5">
        <v>0</v>
      </c>
      <c r="AA444" s="5">
        <v>13.231</v>
      </c>
      <c r="AB444" s="5">
        <v>8.7319999999999993</v>
      </c>
      <c r="AC444" s="5">
        <v>0.82799999999999996</v>
      </c>
      <c r="AD444" s="5">
        <v>0</v>
      </c>
      <c r="AE444" s="5">
        <v>15.555999999999999</v>
      </c>
      <c r="AF444" s="5">
        <v>29.12</v>
      </c>
      <c r="AG444" s="5">
        <v>0</v>
      </c>
      <c r="AH444" s="5">
        <v>13.564</v>
      </c>
      <c r="AI444" s="7">
        <v>0.69361585782638413</v>
      </c>
      <c r="AJ444">
        <f>+O444*P444</f>
        <v>7267.68</v>
      </c>
      <c r="AK444" s="8" t="s">
        <v>2063</v>
      </c>
    </row>
    <row r="445" spans="1:37" x14ac:dyDescent="0.35">
      <c r="A445" s="8">
        <v>529109</v>
      </c>
      <c r="B445" s="8">
        <v>3720</v>
      </c>
      <c r="C445" s="8" t="s">
        <v>1836</v>
      </c>
      <c r="D445" s="8" t="s">
        <v>1837</v>
      </c>
      <c r="E445" s="8" t="s">
        <v>1838</v>
      </c>
      <c r="F445" s="8" t="s">
        <v>1647</v>
      </c>
      <c r="G445" s="8" t="s">
        <v>41</v>
      </c>
      <c r="H445" s="8" t="s">
        <v>42</v>
      </c>
      <c r="I445" s="8">
        <v>16.011000000000003</v>
      </c>
      <c r="J445" s="8">
        <v>25.916000000000015</v>
      </c>
      <c r="K445" s="8">
        <v>11.296000000000001</v>
      </c>
      <c r="L445" s="8">
        <v>115.23399999999997</v>
      </c>
      <c r="M445" s="8">
        <v>0.46186889286148214</v>
      </c>
      <c r="N445" s="11">
        <v>0.9733915966386556</v>
      </c>
      <c r="O445" s="8">
        <v>93</v>
      </c>
      <c r="P445" s="8">
        <v>68.94</v>
      </c>
      <c r="Q445" s="8">
        <v>68.94</v>
      </c>
      <c r="R445" s="11">
        <v>0</v>
      </c>
      <c r="S445" s="9">
        <f>+P445*365/12</f>
        <v>2096.9249999999997</v>
      </c>
      <c r="T445" s="9">
        <f>+Q445*30.4166666666667</f>
        <v>2096.925000000002</v>
      </c>
      <c r="U445" s="8">
        <v>5.5229999999999997</v>
      </c>
      <c r="V445" s="8">
        <v>9.2490000000000006</v>
      </c>
      <c r="W445" s="8">
        <v>0</v>
      </c>
      <c r="X445" s="8">
        <v>3.726</v>
      </c>
      <c r="Y445" s="8">
        <v>7.984</v>
      </c>
      <c r="Z445" s="8">
        <v>0</v>
      </c>
      <c r="AA445" s="8">
        <v>17.808</v>
      </c>
      <c r="AB445" s="8">
        <v>7.0119999999999996</v>
      </c>
      <c r="AC445" s="8">
        <v>2.8119999999999998</v>
      </c>
      <c r="AD445" s="8">
        <v>0</v>
      </c>
      <c r="AE445" s="8">
        <v>22.187999999999999</v>
      </c>
      <c r="AF445" s="8">
        <v>26.094000000000001</v>
      </c>
      <c r="AG445" s="8">
        <v>0</v>
      </c>
      <c r="AH445" s="8">
        <v>3.9060000000000001</v>
      </c>
      <c r="AI445" s="10">
        <v>0.9790798039645966</v>
      </c>
      <c r="AJ445">
        <f>+O445*P445</f>
        <v>6411.42</v>
      </c>
      <c r="AK445" s="8" t="s">
        <v>2069</v>
      </c>
    </row>
    <row r="446" spans="1:37" x14ac:dyDescent="0.35">
      <c r="A446" s="8">
        <v>451101</v>
      </c>
      <c r="B446" s="8">
        <v>3875</v>
      </c>
      <c r="C446" s="8" t="s">
        <v>1577</v>
      </c>
      <c r="D446" s="8" t="s">
        <v>1578</v>
      </c>
      <c r="E446" s="8" t="s">
        <v>1579</v>
      </c>
      <c r="F446" s="8" t="s">
        <v>535</v>
      </c>
      <c r="G446" s="8" t="s">
        <v>52</v>
      </c>
      <c r="H446" s="8" t="s">
        <v>42</v>
      </c>
      <c r="I446" s="8">
        <v>14.124999999999995</v>
      </c>
      <c r="J446" s="8">
        <v>34.761999999999979</v>
      </c>
      <c r="K446" s="8">
        <v>6.3449999999999989</v>
      </c>
      <c r="L446" s="8">
        <v>119.47399999999999</v>
      </c>
      <c r="M446" s="8">
        <v>0.46229305120779396</v>
      </c>
      <c r="N446" s="11">
        <v>0.8684547619047619</v>
      </c>
      <c r="O446" s="8">
        <v>126</v>
      </c>
      <c r="P446" s="8">
        <v>71.36</v>
      </c>
      <c r="Q446" s="8">
        <v>69.86</v>
      </c>
      <c r="R446" s="11">
        <v>2.1471514457486407E-2</v>
      </c>
      <c r="S446" s="9">
        <f>+P446*365/12</f>
        <v>2170.5333333333333</v>
      </c>
      <c r="T446" s="9">
        <f>+Q446*30.4166666666667</f>
        <v>2124.9083333333356</v>
      </c>
      <c r="U446" s="8">
        <v>4.508</v>
      </c>
      <c r="V446" s="8">
        <v>5.8460000000000001</v>
      </c>
      <c r="W446" s="8">
        <v>0</v>
      </c>
      <c r="X446" s="8">
        <v>1.3380000000000001</v>
      </c>
      <c r="Y446" s="8">
        <v>6.0860000000000003</v>
      </c>
      <c r="Z446" s="8">
        <v>0</v>
      </c>
      <c r="AA446" s="8">
        <v>16.527000000000001</v>
      </c>
      <c r="AB446" s="8">
        <v>8.032</v>
      </c>
      <c r="AC446" s="8">
        <v>2.4089999999999998</v>
      </c>
      <c r="AD446" s="8">
        <v>0</v>
      </c>
      <c r="AE446" s="8">
        <v>19.663</v>
      </c>
      <c r="AF446" s="8">
        <v>34.74</v>
      </c>
      <c r="AG446" s="8">
        <v>0</v>
      </c>
      <c r="AH446" s="8">
        <v>15.077</v>
      </c>
      <c r="AI446" s="10">
        <v>0.79810495626822164</v>
      </c>
      <c r="AJ446">
        <f>+O446*P446</f>
        <v>8991.36</v>
      </c>
      <c r="AK446" s="8" t="s">
        <v>2065</v>
      </c>
    </row>
    <row r="447" spans="1:37" x14ac:dyDescent="0.35">
      <c r="A447" s="5">
        <v>413103</v>
      </c>
      <c r="B447" s="5">
        <v>3232</v>
      </c>
      <c r="C447" s="5" t="s">
        <v>1277</v>
      </c>
      <c r="D447" s="5" t="s">
        <v>1278</v>
      </c>
      <c r="E447" s="5" t="s">
        <v>1274</v>
      </c>
      <c r="F447" s="5" t="s">
        <v>535</v>
      </c>
      <c r="G447" s="5" t="s">
        <v>34</v>
      </c>
      <c r="H447" s="5" t="s">
        <v>706</v>
      </c>
      <c r="I447" s="5">
        <v>7.0669999999999966</v>
      </c>
      <c r="J447" s="5">
        <v>10.101999999999997</v>
      </c>
      <c r="K447" s="5">
        <v>2.8260000000000001</v>
      </c>
      <c r="L447" s="5">
        <v>43.245999999999995</v>
      </c>
      <c r="M447" s="5">
        <v>0.4623548998751329</v>
      </c>
      <c r="N447" s="12">
        <v>0.98148240740740733</v>
      </c>
      <c r="O447" s="5">
        <v>43</v>
      </c>
      <c r="P447" s="5">
        <v>97.87</v>
      </c>
      <c r="Q447" s="5">
        <v>95.95</v>
      </c>
      <c r="R447" s="12">
        <v>2.0010422094841163E-2</v>
      </c>
      <c r="S447" s="6">
        <f>+P447*365/12</f>
        <v>2976.8791666666671</v>
      </c>
      <c r="T447" s="6">
        <f>+Q447*30.4166666666667</f>
        <v>2918.4791666666702</v>
      </c>
      <c r="U447" s="5">
        <v>1.8280000000000001</v>
      </c>
      <c r="V447" s="5">
        <v>2.8250000000000002</v>
      </c>
      <c r="W447" s="5">
        <v>0</v>
      </c>
      <c r="X447" s="5">
        <v>0.997</v>
      </c>
      <c r="Y447" s="5">
        <v>2.5419999999999998</v>
      </c>
      <c r="Z447" s="5">
        <v>0</v>
      </c>
      <c r="AA447" s="5">
        <v>6.3559999999999999</v>
      </c>
      <c r="AB447" s="5">
        <v>4.024</v>
      </c>
      <c r="AC447" s="5">
        <v>0</v>
      </c>
      <c r="AD447" s="5">
        <v>0</v>
      </c>
      <c r="AE447" s="5">
        <v>7.7770000000000001</v>
      </c>
      <c r="AF447" s="5">
        <v>9.484</v>
      </c>
      <c r="AG447" s="5">
        <v>0</v>
      </c>
      <c r="AH447" s="5">
        <v>1.7070000000000001</v>
      </c>
      <c r="AI447" s="7">
        <v>0.87177700348432052</v>
      </c>
      <c r="AJ447">
        <f>+O447*P447</f>
        <v>4208.41</v>
      </c>
      <c r="AK447" s="8" t="s">
        <v>2067</v>
      </c>
    </row>
    <row r="448" spans="1:37" x14ac:dyDescent="0.35">
      <c r="A448" s="8">
        <v>315113</v>
      </c>
      <c r="B448" s="8">
        <v>24092</v>
      </c>
      <c r="C448" s="8" t="s">
        <v>1024</v>
      </c>
      <c r="D448" s="8" t="s">
        <v>1025</v>
      </c>
      <c r="E448" s="8" t="s">
        <v>1006</v>
      </c>
      <c r="F448" s="8" t="s">
        <v>925</v>
      </c>
      <c r="G448" s="8" t="s">
        <v>52</v>
      </c>
      <c r="H448" s="8" t="s">
        <v>42</v>
      </c>
      <c r="I448" s="8">
        <v>16.721</v>
      </c>
      <c r="J448" s="8">
        <v>29.685999999999972</v>
      </c>
      <c r="K448" s="8">
        <v>6.4819999999999993</v>
      </c>
      <c r="L448" s="8">
        <v>114.38799999999999</v>
      </c>
      <c r="M448" s="8">
        <v>0.46236493338462054</v>
      </c>
      <c r="N448" s="11">
        <v>0.92136209677419345</v>
      </c>
      <c r="O448" s="8">
        <v>120</v>
      </c>
      <c r="P448" s="8">
        <v>71.38</v>
      </c>
      <c r="Q448" s="8">
        <v>69.98</v>
      </c>
      <c r="R448" s="11">
        <v>2.0005715918833822E-2</v>
      </c>
      <c r="S448" s="9">
        <f>+P448*365/12</f>
        <v>2171.1416666666664</v>
      </c>
      <c r="T448" s="9">
        <f>+Q448*30.4166666666667</f>
        <v>2128.5583333333357</v>
      </c>
      <c r="U448" s="8">
        <v>4.4749999999999996</v>
      </c>
      <c r="V448" s="8">
        <v>5.9489999999999998</v>
      </c>
      <c r="W448" s="8">
        <v>0</v>
      </c>
      <c r="X448" s="8">
        <v>1.474</v>
      </c>
      <c r="Y448" s="8">
        <v>2.2919999999999998</v>
      </c>
      <c r="Z448" s="8">
        <v>2</v>
      </c>
      <c r="AA448" s="8">
        <v>14.621</v>
      </c>
      <c r="AB448" s="8">
        <v>14.12</v>
      </c>
      <c r="AC448" s="8">
        <v>0</v>
      </c>
      <c r="AD448" s="8">
        <v>0</v>
      </c>
      <c r="AE448" s="8">
        <v>18.437999999999999</v>
      </c>
      <c r="AF448" s="8">
        <v>26.619</v>
      </c>
      <c r="AG448" s="8">
        <v>0</v>
      </c>
      <c r="AH448" s="8">
        <v>8.1809999999999992</v>
      </c>
      <c r="AI448" s="10">
        <v>0.76913604570978222</v>
      </c>
      <c r="AJ448">
        <f>+O448*P448</f>
        <v>8565.5999999999985</v>
      </c>
      <c r="AK448" s="8" t="s">
        <v>2065</v>
      </c>
    </row>
    <row r="449" spans="1:37" x14ac:dyDescent="0.35">
      <c r="A449" s="8">
        <v>410106</v>
      </c>
      <c r="B449" s="8">
        <v>3419</v>
      </c>
      <c r="C449" s="8" t="s">
        <v>1262</v>
      </c>
      <c r="D449" s="8" t="s">
        <v>1263</v>
      </c>
      <c r="E449" s="8" t="s">
        <v>1253</v>
      </c>
      <c r="F449" s="8" t="s">
        <v>535</v>
      </c>
      <c r="G449" s="8" t="s">
        <v>41</v>
      </c>
      <c r="H449" s="8" t="s">
        <v>42</v>
      </c>
      <c r="I449" s="8">
        <v>3.7359999999999998</v>
      </c>
      <c r="J449" s="8">
        <v>6.4810000000000008</v>
      </c>
      <c r="K449" s="8">
        <v>1.472</v>
      </c>
      <c r="L449" s="8">
        <v>25.222000000000001</v>
      </c>
      <c r="M449" s="8">
        <v>0.46344461184680041</v>
      </c>
      <c r="N449" s="11">
        <v>0.89204627544210868</v>
      </c>
      <c r="O449" s="8">
        <v>35</v>
      </c>
      <c r="P449" s="8">
        <v>59.71</v>
      </c>
      <c r="Q449" s="8">
        <v>58.54</v>
      </c>
      <c r="R449" s="11">
        <v>1.9986334130509098E-2</v>
      </c>
      <c r="S449" s="6">
        <f>+P449*365/12</f>
        <v>1816.1791666666668</v>
      </c>
      <c r="T449" s="6">
        <f>+Q449*30.4166666666667</f>
        <v>1780.5916666666685</v>
      </c>
      <c r="U449" s="8">
        <v>0.79100000000000004</v>
      </c>
      <c r="V449" s="8">
        <v>1.4119999999999999</v>
      </c>
      <c r="W449" s="8">
        <v>0</v>
      </c>
      <c r="X449" s="8">
        <v>0.621</v>
      </c>
      <c r="Y449" s="8">
        <v>0</v>
      </c>
      <c r="Z449" s="8">
        <v>0</v>
      </c>
      <c r="AA449" s="8">
        <v>3.0920000000000001</v>
      </c>
      <c r="AB449" s="8">
        <v>3.734</v>
      </c>
      <c r="AC449" s="8">
        <v>0</v>
      </c>
      <c r="AD449" s="8">
        <v>1</v>
      </c>
      <c r="AE449" s="8">
        <v>3.5390000000000001</v>
      </c>
      <c r="AF449" s="8">
        <v>5.3559999999999999</v>
      </c>
      <c r="AG449" s="8">
        <v>0</v>
      </c>
      <c r="AH449" s="8">
        <v>1.8169999999999999</v>
      </c>
      <c r="AI449" s="10">
        <v>0.6869432978492287</v>
      </c>
      <c r="AJ449">
        <f>+O449*P449</f>
        <v>2089.85</v>
      </c>
      <c r="AK449" s="8" t="s">
        <v>2063</v>
      </c>
    </row>
    <row r="450" spans="1:37" x14ac:dyDescent="0.35">
      <c r="A450" s="8">
        <v>246101</v>
      </c>
      <c r="B450" s="8">
        <v>3563</v>
      </c>
      <c r="C450" s="8" t="s">
        <v>798</v>
      </c>
      <c r="D450" s="8" t="s">
        <v>799</v>
      </c>
      <c r="E450" s="8" t="s">
        <v>800</v>
      </c>
      <c r="F450" s="8" t="s">
        <v>541</v>
      </c>
      <c r="G450" s="8" t="s">
        <v>52</v>
      </c>
      <c r="H450" s="8" t="s">
        <v>42</v>
      </c>
      <c r="I450" s="8">
        <v>13.376999999999997</v>
      </c>
      <c r="J450" s="8">
        <v>19.800000000000004</v>
      </c>
      <c r="K450" s="8">
        <v>4.4080000000000013</v>
      </c>
      <c r="L450" s="8">
        <v>81.050000000000011</v>
      </c>
      <c r="M450" s="8">
        <v>0.46372609500308448</v>
      </c>
      <c r="N450" s="11">
        <v>0.97691506024096364</v>
      </c>
      <c r="O450" s="8">
        <v>80</v>
      </c>
      <c r="P450" s="8">
        <v>71.86</v>
      </c>
      <c r="Q450" s="8">
        <v>70.45</v>
      </c>
      <c r="R450" s="11">
        <v>2.0014194464158974E-2</v>
      </c>
      <c r="S450" s="6">
        <f>+P450*365/12</f>
        <v>2185.7416666666668</v>
      </c>
      <c r="T450" s="6">
        <f>+Q450*30.4166666666667</f>
        <v>2142.8541666666692</v>
      </c>
      <c r="U450" s="8">
        <v>3.629</v>
      </c>
      <c r="V450" s="8">
        <v>3.9060000000000001</v>
      </c>
      <c r="W450" s="8">
        <v>0</v>
      </c>
      <c r="X450" s="8">
        <v>0.27700000000000002</v>
      </c>
      <c r="Y450" s="8">
        <v>5.5549999999999997</v>
      </c>
      <c r="Z450" s="8">
        <v>2</v>
      </c>
      <c r="AA450" s="8">
        <v>11.173</v>
      </c>
      <c r="AB450" s="8">
        <v>7.8170000000000002</v>
      </c>
      <c r="AC450" s="8">
        <v>0</v>
      </c>
      <c r="AD450" s="8">
        <v>0</v>
      </c>
      <c r="AE450" s="8">
        <v>14.223000000000001</v>
      </c>
      <c r="AF450" s="8">
        <v>19.558</v>
      </c>
      <c r="AG450" s="8">
        <v>0</v>
      </c>
      <c r="AH450" s="8">
        <v>5.335</v>
      </c>
      <c r="AI450" s="10">
        <v>0.88292222765704698</v>
      </c>
      <c r="AJ450">
        <f>+O450*P450</f>
        <v>5748.8</v>
      </c>
      <c r="AK450" s="8" t="s">
        <v>2067</v>
      </c>
    </row>
    <row r="451" spans="1:37" x14ac:dyDescent="0.35">
      <c r="A451" s="5">
        <v>141104</v>
      </c>
      <c r="B451" s="5">
        <v>3408</v>
      </c>
      <c r="C451" s="5" t="s">
        <v>324</v>
      </c>
      <c r="D451" s="5" t="s">
        <v>325</v>
      </c>
      <c r="E451" s="5" t="s">
        <v>323</v>
      </c>
      <c r="F451" s="5" t="s">
        <v>33</v>
      </c>
      <c r="G451" s="5" t="s">
        <v>52</v>
      </c>
      <c r="H451" s="5" t="s">
        <v>42</v>
      </c>
      <c r="I451" s="5">
        <v>25.452999999999992</v>
      </c>
      <c r="J451" s="5">
        <v>46.17600000000008</v>
      </c>
      <c r="K451" s="5">
        <v>9.093</v>
      </c>
      <c r="L451" s="5">
        <v>174.02600000000001</v>
      </c>
      <c r="M451" s="5">
        <v>0.4638502292760856</v>
      </c>
      <c r="N451" s="12">
        <v>0.94927898550724643</v>
      </c>
      <c r="O451" s="5">
        <v>177</v>
      </c>
      <c r="P451" s="5">
        <v>73.73</v>
      </c>
      <c r="Q451" s="5">
        <v>72.28</v>
      </c>
      <c r="R451" s="12">
        <v>2.0060874377421101E-2</v>
      </c>
      <c r="S451" s="6">
        <f>+P451*365/12</f>
        <v>2242.6208333333334</v>
      </c>
      <c r="T451" s="6">
        <f>+Q451*30.4166666666667</f>
        <v>2198.5166666666692</v>
      </c>
      <c r="U451" s="5">
        <v>7.4809999999999999</v>
      </c>
      <c r="V451" s="5">
        <v>7.9509999999999996</v>
      </c>
      <c r="W451" s="5">
        <v>0</v>
      </c>
      <c r="X451" s="5">
        <v>0.47</v>
      </c>
      <c r="Y451" s="5">
        <v>10.249000000000001</v>
      </c>
      <c r="Z451" s="5">
        <v>0</v>
      </c>
      <c r="AA451" s="5">
        <v>21.564</v>
      </c>
      <c r="AB451" s="5">
        <v>10.989000000000001</v>
      </c>
      <c r="AC451" s="5">
        <v>0.32600000000000001</v>
      </c>
      <c r="AD451" s="5">
        <v>0</v>
      </c>
      <c r="AE451" s="5">
        <v>28.082000000000001</v>
      </c>
      <c r="AF451" s="5">
        <v>40.118000000000002</v>
      </c>
      <c r="AG451" s="5">
        <v>0</v>
      </c>
      <c r="AH451" s="5">
        <v>12.036</v>
      </c>
      <c r="AI451" s="7">
        <v>0.82000994243012237</v>
      </c>
      <c r="AJ451">
        <f>+O451*P451</f>
        <v>13050.210000000001</v>
      </c>
      <c r="AK451" s="8" t="s">
        <v>2066</v>
      </c>
    </row>
    <row r="452" spans="1:37" x14ac:dyDescent="0.35">
      <c r="A452" s="8">
        <v>143101</v>
      </c>
      <c r="B452" s="8">
        <v>3882</v>
      </c>
      <c r="C452" s="8" t="s">
        <v>335</v>
      </c>
      <c r="D452" s="8" t="s">
        <v>336</v>
      </c>
      <c r="E452" s="8" t="s">
        <v>337</v>
      </c>
      <c r="F452" s="8" t="s">
        <v>33</v>
      </c>
      <c r="G452" s="8" t="s">
        <v>52</v>
      </c>
      <c r="H452" s="8" t="s">
        <v>42</v>
      </c>
      <c r="I452" s="8">
        <v>12.822000000000003</v>
      </c>
      <c r="J452" s="8">
        <v>20.73599999999999</v>
      </c>
      <c r="K452" s="8">
        <v>3.3890000000000002</v>
      </c>
      <c r="L452" s="8">
        <v>79.64</v>
      </c>
      <c r="M452" s="8">
        <v>0.46392516323455546</v>
      </c>
      <c r="N452" s="11">
        <v>0.97390210843373493</v>
      </c>
      <c r="O452" s="8">
        <v>80</v>
      </c>
      <c r="P452" s="8">
        <v>74.61</v>
      </c>
      <c r="Q452" s="8">
        <v>74.61</v>
      </c>
      <c r="R452" s="11">
        <v>0</v>
      </c>
      <c r="S452" s="9">
        <f>+P452*365/12</f>
        <v>2269.3875000000003</v>
      </c>
      <c r="T452" s="9">
        <f>+Q452*30.4166666666667</f>
        <v>2269.3875000000025</v>
      </c>
      <c r="U452" s="8">
        <v>3.9510000000000001</v>
      </c>
      <c r="V452" s="8">
        <v>1.974</v>
      </c>
      <c r="W452" s="8">
        <v>1.9770000000000001</v>
      </c>
      <c r="X452" s="8">
        <v>0</v>
      </c>
      <c r="Y452" s="8">
        <v>6.5330000000000004</v>
      </c>
      <c r="Z452" s="8">
        <v>2</v>
      </c>
      <c r="AA452" s="8">
        <v>9.8030000000000008</v>
      </c>
      <c r="AB452" s="8">
        <v>5.6879999999999997</v>
      </c>
      <c r="AC452" s="8">
        <v>0</v>
      </c>
      <c r="AD452" s="8">
        <v>0</v>
      </c>
      <c r="AE452" s="8">
        <v>13.874000000000001</v>
      </c>
      <c r="AF452" s="8">
        <v>20.773</v>
      </c>
      <c r="AG452" s="8">
        <v>0</v>
      </c>
      <c r="AH452" s="8">
        <v>6.899</v>
      </c>
      <c r="AI452" s="10">
        <v>0.8709312199264081</v>
      </c>
      <c r="AJ452">
        <f>+O452*P452</f>
        <v>5968.8</v>
      </c>
      <c r="AK452" s="8" t="s">
        <v>2067</v>
      </c>
    </row>
    <row r="453" spans="1:37" x14ac:dyDescent="0.35">
      <c r="A453" s="5">
        <v>228102</v>
      </c>
      <c r="B453" s="5">
        <v>3820</v>
      </c>
      <c r="C453" s="5" t="s">
        <v>693</v>
      </c>
      <c r="D453" s="5" t="s">
        <v>694</v>
      </c>
      <c r="E453" s="5" t="s">
        <v>695</v>
      </c>
      <c r="F453" s="5" t="s">
        <v>541</v>
      </c>
      <c r="G453" s="5" t="s">
        <v>41</v>
      </c>
      <c r="H453" s="5" t="s">
        <v>42</v>
      </c>
      <c r="I453" s="5">
        <v>17.841999999999999</v>
      </c>
      <c r="J453" s="5">
        <v>25.779</v>
      </c>
      <c r="K453" s="5">
        <v>3.9229999999999996</v>
      </c>
      <c r="L453" s="5">
        <v>102.47800000000001</v>
      </c>
      <c r="M453" s="5">
        <v>0.46394348055192325</v>
      </c>
      <c r="N453" s="12">
        <v>0.99199102564102548</v>
      </c>
      <c r="O453" s="5">
        <v>111</v>
      </c>
      <c r="P453" s="5">
        <v>83.66</v>
      </c>
      <c r="Q453" s="5">
        <v>82.12</v>
      </c>
      <c r="R453" s="12">
        <v>1.8753044325377388E-2</v>
      </c>
      <c r="S453" s="6">
        <f>+P453*365/12</f>
        <v>2544.6583333333333</v>
      </c>
      <c r="T453" s="6">
        <f>+Q453*30.4166666666667</f>
        <v>2497.8166666666693</v>
      </c>
      <c r="U453" s="5">
        <v>4.2709999999999999</v>
      </c>
      <c r="V453" s="5">
        <v>3.6880000000000002</v>
      </c>
      <c r="W453" s="5">
        <v>0.58299999999999996</v>
      </c>
      <c r="X453" s="5">
        <v>0</v>
      </c>
      <c r="Y453" s="5">
        <v>5.3869999999999996</v>
      </c>
      <c r="Z453" s="5">
        <v>3</v>
      </c>
      <c r="AA453" s="5">
        <v>13.984</v>
      </c>
      <c r="AB453" s="5">
        <v>11.592000000000001</v>
      </c>
      <c r="AC453" s="5">
        <v>0</v>
      </c>
      <c r="AD453" s="5">
        <v>0</v>
      </c>
      <c r="AE453" s="5">
        <v>17.393999999999998</v>
      </c>
      <c r="AF453" s="5">
        <v>20.454999999999998</v>
      </c>
      <c r="AG453" s="5">
        <v>0</v>
      </c>
      <c r="AH453" s="5">
        <v>3.0609999999999999</v>
      </c>
      <c r="AI453" s="7">
        <v>0.83647222222222228</v>
      </c>
      <c r="AJ453">
        <f>+O453*P453</f>
        <v>9286.26</v>
      </c>
      <c r="AK453" s="8" t="s">
        <v>2066</v>
      </c>
    </row>
    <row r="454" spans="1:37" x14ac:dyDescent="0.35">
      <c r="A454" s="8">
        <v>120107</v>
      </c>
      <c r="B454" s="8">
        <v>3574</v>
      </c>
      <c r="C454" s="8" t="s">
        <v>205</v>
      </c>
      <c r="D454" s="8" t="s">
        <v>206</v>
      </c>
      <c r="E454" s="8" t="s">
        <v>199</v>
      </c>
      <c r="F454" s="8" t="s">
        <v>33</v>
      </c>
      <c r="G454" s="8" t="s">
        <v>52</v>
      </c>
      <c r="H454" s="8" t="s">
        <v>42</v>
      </c>
      <c r="I454" s="8">
        <v>16.213000000000005</v>
      </c>
      <c r="J454" s="8">
        <v>37.092000000000013</v>
      </c>
      <c r="K454" s="8">
        <v>7.0480000000000018</v>
      </c>
      <c r="L454" s="8">
        <v>129.96899999999999</v>
      </c>
      <c r="M454" s="8">
        <v>0.46436457924582036</v>
      </c>
      <c r="N454" s="11">
        <v>0.98421565656565668</v>
      </c>
      <c r="O454" s="8">
        <v>130</v>
      </c>
      <c r="P454" s="8">
        <v>89.36</v>
      </c>
      <c r="Q454" s="8">
        <v>87.61</v>
      </c>
      <c r="R454" s="11">
        <v>1.9974888711334238E-2</v>
      </c>
      <c r="S454" s="6">
        <f>+P454*365/12</f>
        <v>2718.0333333333333</v>
      </c>
      <c r="T454" s="6">
        <f>+Q454*30.4166666666667</f>
        <v>2664.8041666666695</v>
      </c>
      <c r="U454" s="8">
        <v>5.3120000000000003</v>
      </c>
      <c r="V454" s="8">
        <v>7.01</v>
      </c>
      <c r="W454" s="8">
        <v>0</v>
      </c>
      <c r="X454" s="8">
        <v>1.698</v>
      </c>
      <c r="Y454" s="8">
        <v>5.298</v>
      </c>
      <c r="Z454" s="8">
        <v>0</v>
      </c>
      <c r="AA454" s="8">
        <v>18.38</v>
      </c>
      <c r="AB454" s="8">
        <v>10.904999999999999</v>
      </c>
      <c r="AC454" s="8">
        <v>2.177</v>
      </c>
      <c r="AD454" s="8">
        <v>0</v>
      </c>
      <c r="AE454" s="8">
        <v>22.433</v>
      </c>
      <c r="AF454" s="8">
        <v>31.094999999999999</v>
      </c>
      <c r="AG454" s="8">
        <v>0</v>
      </c>
      <c r="AH454" s="8">
        <v>8.6620000000000008</v>
      </c>
      <c r="AI454" s="10">
        <v>0.84856959863364645</v>
      </c>
      <c r="AJ454">
        <f>+O454*P454</f>
        <v>11616.8</v>
      </c>
      <c r="AK454" s="8" t="s">
        <v>2066</v>
      </c>
    </row>
    <row r="455" spans="1:37" x14ac:dyDescent="0.35">
      <c r="A455" s="8">
        <v>503101</v>
      </c>
      <c r="B455" s="8">
        <v>3747</v>
      </c>
      <c r="C455" s="8" t="s">
        <v>1653</v>
      </c>
      <c r="D455" s="8" t="s">
        <v>1654</v>
      </c>
      <c r="E455" s="8" t="s">
        <v>1655</v>
      </c>
      <c r="F455" s="8" t="s">
        <v>1647</v>
      </c>
      <c r="G455" s="8" t="s">
        <v>41</v>
      </c>
      <c r="H455" s="8" t="s">
        <v>42</v>
      </c>
      <c r="I455" s="8">
        <v>18.320000000000004</v>
      </c>
      <c r="J455" s="8">
        <v>24.065000000000005</v>
      </c>
      <c r="K455" s="8">
        <v>7.8199999999999976</v>
      </c>
      <c r="L455" s="8">
        <v>108.08600000000001</v>
      </c>
      <c r="M455" s="8">
        <v>0.46449123845826473</v>
      </c>
      <c r="N455" s="11">
        <v>0.96800595238095244</v>
      </c>
      <c r="O455" s="8">
        <v>100</v>
      </c>
      <c r="P455" s="8">
        <v>66.459999999999994</v>
      </c>
      <c r="Q455" s="8">
        <v>65.150000000000006</v>
      </c>
      <c r="R455" s="11">
        <v>2.010744435917089E-2</v>
      </c>
      <c r="S455" s="6">
        <f>+P455*365/12</f>
        <v>2021.4916666666666</v>
      </c>
      <c r="T455" s="6">
        <f>+Q455*30.4166666666667</f>
        <v>1981.6458333333358</v>
      </c>
      <c r="U455" s="8">
        <v>4.6790000000000003</v>
      </c>
      <c r="V455" s="8">
        <v>7.5030000000000001</v>
      </c>
      <c r="W455" s="8">
        <v>0</v>
      </c>
      <c r="X455" s="8">
        <v>2.8239999999999998</v>
      </c>
      <c r="Y455" s="8">
        <v>3.468</v>
      </c>
      <c r="Z455" s="8">
        <v>0</v>
      </c>
      <c r="AA455" s="8">
        <v>15.599</v>
      </c>
      <c r="AB455" s="8">
        <v>12.196</v>
      </c>
      <c r="AC455" s="8">
        <v>0</v>
      </c>
      <c r="AD455" s="8">
        <v>0</v>
      </c>
      <c r="AE455" s="8">
        <v>19.183</v>
      </c>
      <c r="AF455" s="8">
        <v>19.704999999999998</v>
      </c>
      <c r="AG455" s="8">
        <v>0</v>
      </c>
      <c r="AH455" s="8">
        <v>0.52200000000000002</v>
      </c>
      <c r="AI455" s="10">
        <v>0.88431855723144415</v>
      </c>
      <c r="AJ455">
        <f>+O455*P455</f>
        <v>6645.9999999999991</v>
      </c>
      <c r="AK455" s="8" t="s">
        <v>2067</v>
      </c>
    </row>
    <row r="456" spans="1:37" x14ac:dyDescent="0.35">
      <c r="A456" s="5">
        <v>156103</v>
      </c>
      <c r="B456" s="5">
        <v>3234</v>
      </c>
      <c r="C456" s="5" t="s">
        <v>416</v>
      </c>
      <c r="D456" s="5" t="s">
        <v>417</v>
      </c>
      <c r="E456" s="5" t="s">
        <v>415</v>
      </c>
      <c r="F456" s="5" t="s">
        <v>33</v>
      </c>
      <c r="G456" s="5" t="s">
        <v>41</v>
      </c>
      <c r="H456" s="5" t="s">
        <v>42</v>
      </c>
      <c r="I456" s="5">
        <v>14.702999999999998</v>
      </c>
      <c r="J456" s="5">
        <v>26.550999999999988</v>
      </c>
      <c r="K456" s="5">
        <v>5.9990000000000006</v>
      </c>
      <c r="L456" s="5">
        <v>101.72199999999998</v>
      </c>
      <c r="M456" s="5">
        <v>0.46453077996893488</v>
      </c>
      <c r="N456" s="12">
        <v>0.96383411949685516</v>
      </c>
      <c r="O456" s="5">
        <v>91</v>
      </c>
      <c r="P456" s="5">
        <v>73.930000000000007</v>
      </c>
      <c r="Q456" s="5">
        <v>71.239999999999995</v>
      </c>
      <c r="R456" s="12">
        <v>3.7759685569904722E-2</v>
      </c>
      <c r="S456" s="6">
        <f>+P456*365/12</f>
        <v>2248.7041666666669</v>
      </c>
      <c r="T456" s="6">
        <f>+Q456*30.4166666666667</f>
        <v>2166.8833333333355</v>
      </c>
      <c r="U456" s="5">
        <v>4.2130000000000001</v>
      </c>
      <c r="V456" s="5">
        <v>5.6959999999999997</v>
      </c>
      <c r="W456" s="5">
        <v>0</v>
      </c>
      <c r="X456" s="5">
        <v>1.4830000000000001</v>
      </c>
      <c r="Y456" s="5">
        <v>5.0270000000000001</v>
      </c>
      <c r="Z456" s="5">
        <v>0</v>
      </c>
      <c r="AA456" s="5">
        <v>13.65</v>
      </c>
      <c r="AB456" s="5">
        <v>8.7579999999999991</v>
      </c>
      <c r="AC456" s="5">
        <v>0</v>
      </c>
      <c r="AD456" s="5">
        <v>0</v>
      </c>
      <c r="AE456" s="5">
        <v>17.109000000000002</v>
      </c>
      <c r="AF456" s="5">
        <v>20.811</v>
      </c>
      <c r="AG456" s="5">
        <v>0</v>
      </c>
      <c r="AH456" s="5">
        <v>3.702</v>
      </c>
      <c r="AI456" s="7">
        <v>0.81804896878791222</v>
      </c>
      <c r="AJ456">
        <f>+O456*P456</f>
        <v>6727.630000000001</v>
      </c>
      <c r="AK456" s="8" t="s">
        <v>2066</v>
      </c>
    </row>
    <row r="457" spans="1:37" x14ac:dyDescent="0.35">
      <c r="A457" s="8">
        <v>458101</v>
      </c>
      <c r="B457" s="8">
        <v>3274</v>
      </c>
      <c r="C457" s="8" t="s">
        <v>1612</v>
      </c>
      <c r="D457" s="8" t="s">
        <v>1613</v>
      </c>
      <c r="E457" s="8" t="s">
        <v>1614</v>
      </c>
      <c r="F457" s="8" t="s">
        <v>535</v>
      </c>
      <c r="G457" s="8" t="s">
        <v>41</v>
      </c>
      <c r="H457" s="8" t="s">
        <v>42</v>
      </c>
      <c r="I457" s="8">
        <v>12.010000000000003</v>
      </c>
      <c r="J457" s="8">
        <v>22.637000000000018</v>
      </c>
      <c r="K457" s="8">
        <v>5.1620000000000008</v>
      </c>
      <c r="L457" s="8">
        <v>85.686000000000007</v>
      </c>
      <c r="M457" s="8">
        <v>0.46459164857736407</v>
      </c>
      <c r="N457" s="11">
        <v>0.95505112359550548</v>
      </c>
      <c r="O457" s="8">
        <v>86</v>
      </c>
      <c r="P457" s="8">
        <v>76.5</v>
      </c>
      <c r="Q457" s="8">
        <v>75</v>
      </c>
      <c r="R457" s="11">
        <v>2.0000000000000018E-2</v>
      </c>
      <c r="S457" s="9">
        <f>+P457*365/12</f>
        <v>2326.875</v>
      </c>
      <c r="T457" s="9">
        <f>+Q457*30.4166666666667</f>
        <v>2281.2500000000023</v>
      </c>
      <c r="U457" s="8">
        <v>3.5259999999999998</v>
      </c>
      <c r="V457" s="8">
        <v>4.3689999999999998</v>
      </c>
      <c r="W457" s="8">
        <v>0</v>
      </c>
      <c r="X457" s="8">
        <v>0.84299999999999997</v>
      </c>
      <c r="Y457" s="8">
        <v>4.7590000000000003</v>
      </c>
      <c r="Z457" s="8">
        <v>0</v>
      </c>
      <c r="AA457" s="8">
        <v>12.406000000000001</v>
      </c>
      <c r="AB457" s="8">
        <v>7.0359999999999996</v>
      </c>
      <c r="AC457" s="8">
        <v>0.61099999999999999</v>
      </c>
      <c r="AD457" s="8">
        <v>0</v>
      </c>
      <c r="AE457" s="8">
        <v>14.986000000000001</v>
      </c>
      <c r="AF457" s="8">
        <v>19.22</v>
      </c>
      <c r="AG457" s="8">
        <v>0</v>
      </c>
      <c r="AH457" s="8">
        <v>4.234</v>
      </c>
      <c r="AI457" s="10">
        <v>0.86444137204555926</v>
      </c>
      <c r="AJ457">
        <f>+O457*P457</f>
        <v>6579</v>
      </c>
      <c r="AK457" s="8" t="s">
        <v>2067</v>
      </c>
    </row>
    <row r="458" spans="1:37" x14ac:dyDescent="0.35">
      <c r="A458" s="8">
        <v>254101</v>
      </c>
      <c r="B458" s="8">
        <v>3866</v>
      </c>
      <c r="C458" s="8" t="s">
        <v>843</v>
      </c>
      <c r="D458" s="8" t="s">
        <v>844</v>
      </c>
      <c r="E458" s="8" t="s">
        <v>845</v>
      </c>
      <c r="F458" s="8" t="s">
        <v>541</v>
      </c>
      <c r="G458" s="8" t="s">
        <v>52</v>
      </c>
      <c r="H458" s="8" t="s">
        <v>42</v>
      </c>
      <c r="I458" s="8">
        <v>15.154</v>
      </c>
      <c r="J458" s="8">
        <v>29.762999999999973</v>
      </c>
      <c r="K458" s="8">
        <v>5.4619999999999997</v>
      </c>
      <c r="L458" s="8">
        <v>108.36600000000001</v>
      </c>
      <c r="M458" s="8">
        <v>0.46489673882952187</v>
      </c>
      <c r="N458" s="11">
        <v>0.97023095238095236</v>
      </c>
      <c r="O458" s="8">
        <v>105</v>
      </c>
      <c r="P458" s="8">
        <v>74.319999999999993</v>
      </c>
      <c r="Q458" s="8">
        <v>72.86</v>
      </c>
      <c r="R458" s="11">
        <v>2.0038429865495422E-2</v>
      </c>
      <c r="S458" s="9">
        <f>+P458*365/12</f>
        <v>2260.5666666666666</v>
      </c>
      <c r="T458" s="9">
        <f>+Q458*30.4166666666667</f>
        <v>2216.1583333333356</v>
      </c>
      <c r="U458" s="8">
        <v>4.1470000000000002</v>
      </c>
      <c r="V458" s="8">
        <v>5.4619999999999997</v>
      </c>
      <c r="W458" s="8">
        <v>0</v>
      </c>
      <c r="X458" s="8">
        <v>1.3149999999999999</v>
      </c>
      <c r="Y458" s="8">
        <v>7.9640000000000004</v>
      </c>
      <c r="Z458" s="8">
        <v>0</v>
      </c>
      <c r="AA458" s="8">
        <v>15.22</v>
      </c>
      <c r="AB458" s="8">
        <v>7.1829999999999998</v>
      </c>
      <c r="AC458" s="8">
        <v>7.2999999999999995E-2</v>
      </c>
      <c r="AD458" s="8">
        <v>0</v>
      </c>
      <c r="AE458" s="8">
        <v>17.981000000000002</v>
      </c>
      <c r="AF458" s="8">
        <v>26.651</v>
      </c>
      <c r="AG458" s="8">
        <v>0</v>
      </c>
      <c r="AH458" s="8">
        <v>8.67</v>
      </c>
      <c r="AI458" s="10">
        <v>0.82917298030145947</v>
      </c>
      <c r="AJ458">
        <f>+O458*P458</f>
        <v>7803.5999999999995</v>
      </c>
      <c r="AK458" s="18" t="s">
        <v>2066</v>
      </c>
    </row>
    <row r="459" spans="1:37" x14ac:dyDescent="0.35">
      <c r="A459" s="8">
        <v>328103</v>
      </c>
      <c r="B459" s="8">
        <v>27278</v>
      </c>
      <c r="C459" s="8" t="s">
        <v>1088</v>
      </c>
      <c r="D459" s="8" t="s">
        <v>1089</v>
      </c>
      <c r="E459" s="8" t="s">
        <v>1085</v>
      </c>
      <c r="F459" s="8" t="s">
        <v>925</v>
      </c>
      <c r="G459" s="8" t="s">
        <v>34</v>
      </c>
      <c r="H459" s="8" t="s">
        <v>35</v>
      </c>
      <c r="I459" s="8">
        <v>6.7269999999999994</v>
      </c>
      <c r="J459" s="8">
        <v>11.931999999999997</v>
      </c>
      <c r="K459" s="8">
        <v>1.7670000000000001</v>
      </c>
      <c r="L459" s="8">
        <v>43.913000000000004</v>
      </c>
      <c r="M459" s="8">
        <v>0.4651469951950446</v>
      </c>
      <c r="N459" s="11">
        <v>0.97408518518518517</v>
      </c>
      <c r="O459" s="8">
        <v>42</v>
      </c>
      <c r="P459" s="8">
        <v>80.739999999999995</v>
      </c>
      <c r="Q459" s="8">
        <v>79.17</v>
      </c>
      <c r="R459" s="11">
        <v>1.9830743968674902E-2</v>
      </c>
      <c r="S459" s="9">
        <f>+P459*365/12</f>
        <v>2455.8416666666667</v>
      </c>
      <c r="T459" s="9">
        <f>+Q459*30.4166666666667</f>
        <v>2408.0875000000028</v>
      </c>
      <c r="U459" s="8">
        <v>1.6479999999999999</v>
      </c>
      <c r="V459" s="8">
        <v>1.766</v>
      </c>
      <c r="W459" s="8">
        <v>0</v>
      </c>
      <c r="X459" s="8">
        <v>0.11799999999999999</v>
      </c>
      <c r="Y459" s="8">
        <v>2.0670000000000002</v>
      </c>
      <c r="Z459" s="8">
        <v>0</v>
      </c>
      <c r="AA459" s="8">
        <v>6.4240000000000004</v>
      </c>
      <c r="AB459" s="8">
        <v>4.6500000000000004</v>
      </c>
      <c r="AC459" s="8">
        <v>0</v>
      </c>
      <c r="AD459" s="8">
        <v>0</v>
      </c>
      <c r="AE459" s="8">
        <v>7.359</v>
      </c>
      <c r="AF459" s="8">
        <v>11.704000000000001</v>
      </c>
      <c r="AG459" s="8">
        <v>0</v>
      </c>
      <c r="AH459" s="8">
        <v>4.3449999999999998</v>
      </c>
      <c r="AI459" s="10">
        <v>0.85056938559322037</v>
      </c>
      <c r="AJ459">
        <f>+O459*P459</f>
        <v>3391.08</v>
      </c>
      <c r="AK459" s="8" t="s">
        <v>2067</v>
      </c>
    </row>
    <row r="460" spans="1:37" x14ac:dyDescent="0.35">
      <c r="A460" s="8">
        <v>127101</v>
      </c>
      <c r="B460" s="8">
        <v>3312</v>
      </c>
      <c r="C460" s="8" t="s">
        <v>249</v>
      </c>
      <c r="D460" s="8" t="s">
        <v>250</v>
      </c>
      <c r="E460" s="8" t="s">
        <v>251</v>
      </c>
      <c r="F460" s="8" t="s">
        <v>33</v>
      </c>
      <c r="G460" s="8" t="s">
        <v>52</v>
      </c>
      <c r="H460" s="8" t="s">
        <v>42</v>
      </c>
      <c r="I460" s="8">
        <v>9.8029999999999973</v>
      </c>
      <c r="J460" s="8">
        <v>13.604999999999995</v>
      </c>
      <c r="K460" s="8">
        <v>3.6210000000000004</v>
      </c>
      <c r="L460" s="8">
        <v>58.099999999999994</v>
      </c>
      <c r="M460" s="8">
        <v>0.46521514629948363</v>
      </c>
      <c r="N460" s="11">
        <v>0.97638611111111084</v>
      </c>
      <c r="O460" s="8">
        <v>56</v>
      </c>
      <c r="P460" s="8">
        <v>74.069999999999993</v>
      </c>
      <c r="Q460" s="8">
        <v>72.62</v>
      </c>
      <c r="R460" s="11">
        <v>1.996695125309822E-2</v>
      </c>
      <c r="S460" s="9">
        <f>+P460*365/12</f>
        <v>2252.9625000000001</v>
      </c>
      <c r="T460" s="9">
        <f>+Q460*30.4166666666667</f>
        <v>2208.8583333333358</v>
      </c>
      <c r="U460" s="8">
        <v>2.0950000000000002</v>
      </c>
      <c r="V460" s="8">
        <v>2.2200000000000002</v>
      </c>
      <c r="W460" s="8">
        <v>0</v>
      </c>
      <c r="X460" s="8">
        <v>0.125</v>
      </c>
      <c r="Y460" s="8">
        <v>1.6950000000000001</v>
      </c>
      <c r="Z460" s="8">
        <v>1</v>
      </c>
      <c r="AA460" s="8">
        <v>7.6260000000000003</v>
      </c>
      <c r="AB460" s="8">
        <v>7.1059999999999999</v>
      </c>
      <c r="AC460" s="8">
        <v>0</v>
      </c>
      <c r="AD460" s="8">
        <v>0</v>
      </c>
      <c r="AE460" s="8">
        <v>8.9600000000000009</v>
      </c>
      <c r="AF460" s="8">
        <v>12.038</v>
      </c>
      <c r="AG460" s="8">
        <v>0</v>
      </c>
      <c r="AH460" s="8">
        <v>3.0779999999999998</v>
      </c>
      <c r="AI460" s="10">
        <v>0.7750157789969413</v>
      </c>
      <c r="AJ460">
        <f>+O460*P460</f>
        <v>4147.92</v>
      </c>
      <c r="AK460" s="8" t="s">
        <v>2065</v>
      </c>
    </row>
    <row r="461" spans="1:37" x14ac:dyDescent="0.35">
      <c r="A461" s="8">
        <v>459101</v>
      </c>
      <c r="B461" s="8">
        <v>3200</v>
      </c>
      <c r="C461" s="8" t="s">
        <v>1615</v>
      </c>
      <c r="D461" s="8" t="s">
        <v>1616</v>
      </c>
      <c r="E461" s="8" t="s">
        <v>1617</v>
      </c>
      <c r="F461" s="8" t="s">
        <v>535</v>
      </c>
      <c r="G461" s="8" t="s">
        <v>52</v>
      </c>
      <c r="H461" s="8" t="s">
        <v>42</v>
      </c>
      <c r="I461" s="8">
        <v>21.870999999999992</v>
      </c>
      <c r="J461" s="8">
        <v>36.458999999999982</v>
      </c>
      <c r="K461" s="8">
        <v>6.9569999999999999</v>
      </c>
      <c r="L461" s="8">
        <v>140.18799999999999</v>
      </c>
      <c r="M461" s="8">
        <v>0.46571033184010019</v>
      </c>
      <c r="N461" s="11">
        <v>0.95409160997732412</v>
      </c>
      <c r="O461" s="8">
        <v>140</v>
      </c>
      <c r="P461" s="8">
        <v>68.95</v>
      </c>
      <c r="Q461" s="8">
        <v>67.599999999999994</v>
      </c>
      <c r="R461" s="11">
        <v>1.9970414201183617E-2</v>
      </c>
      <c r="S461" s="6">
        <f>+P461*365/12</f>
        <v>2097.2291666666665</v>
      </c>
      <c r="T461" s="6">
        <f>+Q461*30.4166666666667</f>
        <v>2056.1666666666688</v>
      </c>
      <c r="U461" s="8">
        <v>5.88</v>
      </c>
      <c r="V461" s="8">
        <v>6.9550000000000001</v>
      </c>
      <c r="W461" s="8">
        <v>0</v>
      </c>
      <c r="X461" s="8">
        <v>1.075</v>
      </c>
      <c r="Y461" s="8">
        <v>5.0919999999999996</v>
      </c>
      <c r="Z461" s="8">
        <v>2</v>
      </c>
      <c r="AA461" s="8">
        <v>19.387</v>
      </c>
      <c r="AB461" s="8">
        <v>16.777000000000001</v>
      </c>
      <c r="AC461" s="8">
        <v>0</v>
      </c>
      <c r="AD461" s="8">
        <v>0</v>
      </c>
      <c r="AE461" s="8">
        <v>23.741</v>
      </c>
      <c r="AF461" s="8">
        <v>30.106000000000002</v>
      </c>
      <c r="AG461" s="8">
        <v>0</v>
      </c>
      <c r="AH461" s="8">
        <v>6.3650000000000002</v>
      </c>
      <c r="AI461" s="10">
        <v>0.860038668973237</v>
      </c>
      <c r="AJ461">
        <f>+O461*P461</f>
        <v>9653</v>
      </c>
      <c r="AK461" s="8" t="s">
        <v>2067</v>
      </c>
    </row>
    <row r="462" spans="1:37" x14ac:dyDescent="0.35">
      <c r="A462" s="8">
        <v>226101</v>
      </c>
      <c r="B462" s="8">
        <v>3417</v>
      </c>
      <c r="C462" s="8" t="s">
        <v>687</v>
      </c>
      <c r="D462" s="8" t="s">
        <v>688</v>
      </c>
      <c r="E462" s="8" t="s">
        <v>689</v>
      </c>
      <c r="F462" s="8" t="s">
        <v>541</v>
      </c>
      <c r="G462" s="8" t="s">
        <v>52</v>
      </c>
      <c r="H462" s="8" t="s">
        <v>42</v>
      </c>
      <c r="I462" s="8">
        <v>15.205999999999998</v>
      </c>
      <c r="J462" s="8">
        <v>21.898</v>
      </c>
      <c r="K462" s="8">
        <v>4.9259999999999993</v>
      </c>
      <c r="L462" s="8">
        <v>90.198999999999984</v>
      </c>
      <c r="M462" s="8">
        <v>0.46596968924267462</v>
      </c>
      <c r="N462" s="11">
        <v>0.96364592198581567</v>
      </c>
      <c r="O462" s="8">
        <v>91</v>
      </c>
      <c r="P462" s="8">
        <v>76.36</v>
      </c>
      <c r="Q462" s="8">
        <v>74.92</v>
      </c>
      <c r="R462" s="11">
        <v>1.9220501868659978E-2</v>
      </c>
      <c r="S462" s="6">
        <f>+P462*365/12</f>
        <v>2322.6166666666668</v>
      </c>
      <c r="T462" s="6">
        <f>+Q462*30.4166666666667</f>
        <v>2278.8166666666693</v>
      </c>
      <c r="U462" s="8">
        <v>3.1280000000000001</v>
      </c>
      <c r="V462" s="8">
        <v>3.85</v>
      </c>
      <c r="W462" s="8">
        <v>0</v>
      </c>
      <c r="X462" s="8">
        <v>0.72199999999999998</v>
      </c>
      <c r="Y462" s="8">
        <v>7.5170000000000003</v>
      </c>
      <c r="Z462" s="8">
        <v>2</v>
      </c>
      <c r="AA462" s="8">
        <v>11.981999999999999</v>
      </c>
      <c r="AB462" s="8">
        <v>6.0739999999999998</v>
      </c>
      <c r="AC462" s="8">
        <v>0</v>
      </c>
      <c r="AD462" s="8">
        <v>0</v>
      </c>
      <c r="AE462" s="8">
        <v>13.948</v>
      </c>
      <c r="AF462" s="8">
        <v>16.951000000000001</v>
      </c>
      <c r="AG462" s="8">
        <v>0</v>
      </c>
      <c r="AH462" s="8">
        <v>3.0030000000000001</v>
      </c>
      <c r="AI462" s="10">
        <v>0.76220964399492752</v>
      </c>
      <c r="AJ462">
        <f>+O462*P462</f>
        <v>6948.76</v>
      </c>
      <c r="AK462" s="8" t="s">
        <v>2065</v>
      </c>
    </row>
    <row r="463" spans="1:37" x14ac:dyDescent="0.35">
      <c r="A463" s="8">
        <v>145101</v>
      </c>
      <c r="B463" s="8">
        <v>3428</v>
      </c>
      <c r="C463" s="8" t="s">
        <v>345</v>
      </c>
      <c r="D463" s="8" t="s">
        <v>346</v>
      </c>
      <c r="E463" s="8" t="s">
        <v>347</v>
      </c>
      <c r="F463" s="8" t="s">
        <v>33</v>
      </c>
      <c r="G463" s="8" t="s">
        <v>52</v>
      </c>
      <c r="H463" s="8" t="s">
        <v>42</v>
      </c>
      <c r="I463" s="8">
        <v>20.511999999999986</v>
      </c>
      <c r="J463" s="8">
        <v>54.054000000000144</v>
      </c>
      <c r="K463" s="8">
        <v>10.084999999999999</v>
      </c>
      <c r="L463" s="8">
        <v>181.61800000000002</v>
      </c>
      <c r="M463" s="8">
        <v>0.46609366912971245</v>
      </c>
      <c r="N463" s="11">
        <v>0.93368248299319723</v>
      </c>
      <c r="O463" s="8">
        <v>154</v>
      </c>
      <c r="P463" s="8">
        <v>66.53</v>
      </c>
      <c r="Q463" s="8">
        <v>65.23</v>
      </c>
      <c r="R463" s="11">
        <v>1.9929480300475255E-2</v>
      </c>
      <c r="S463" s="9">
        <f>+P463*365/12</f>
        <v>2023.6208333333334</v>
      </c>
      <c r="T463" s="9">
        <f>+Q463*30.4166666666667</f>
        <v>1984.0791666666689</v>
      </c>
      <c r="U463" s="8">
        <v>7.1449999999999996</v>
      </c>
      <c r="V463" s="8">
        <v>8.7370000000000001</v>
      </c>
      <c r="W463" s="8">
        <v>0</v>
      </c>
      <c r="X463" s="8">
        <v>1.5920000000000001</v>
      </c>
      <c r="Y463" s="8">
        <v>6.6550000000000002</v>
      </c>
      <c r="Z463" s="8">
        <v>0</v>
      </c>
      <c r="AA463" s="8">
        <v>22.478000000000002</v>
      </c>
      <c r="AB463" s="8">
        <v>13.848000000000001</v>
      </c>
      <c r="AC463" s="8">
        <v>1.9750000000000001</v>
      </c>
      <c r="AD463" s="8">
        <v>0</v>
      </c>
      <c r="AE463" s="8">
        <v>28.206</v>
      </c>
      <c r="AF463" s="8">
        <v>43.351999999999997</v>
      </c>
      <c r="AG463" s="8">
        <v>0</v>
      </c>
      <c r="AH463" s="8">
        <v>15.146000000000001</v>
      </c>
      <c r="AI463" s="10">
        <v>0.76445761065188655</v>
      </c>
      <c r="AJ463">
        <f>+O463*P463</f>
        <v>10245.620000000001</v>
      </c>
      <c r="AK463" s="8" t="s">
        <v>2065</v>
      </c>
    </row>
    <row r="464" spans="1:37" x14ac:dyDescent="0.35">
      <c r="A464" s="8">
        <v>149103</v>
      </c>
      <c r="B464" s="8">
        <v>3506</v>
      </c>
      <c r="C464" s="8" t="s">
        <v>381</v>
      </c>
      <c r="D464" s="8" t="s">
        <v>382</v>
      </c>
      <c r="E464" s="8" t="s">
        <v>380</v>
      </c>
      <c r="F464" s="8" t="s">
        <v>33</v>
      </c>
      <c r="G464" s="8" t="s">
        <v>52</v>
      </c>
      <c r="H464" s="8" t="s">
        <v>42</v>
      </c>
      <c r="I464" s="8">
        <v>11.607999999999999</v>
      </c>
      <c r="J464" s="8">
        <v>24.911999999999981</v>
      </c>
      <c r="K464" s="8">
        <v>5.3330000000000002</v>
      </c>
      <c r="L464" s="8">
        <v>89.76</v>
      </c>
      <c r="M464" s="8">
        <v>0.46627673796791419</v>
      </c>
      <c r="N464" s="11">
        <v>0.97373478260869573</v>
      </c>
      <c r="O464" s="8">
        <v>90</v>
      </c>
      <c r="P464" s="8">
        <v>74.48</v>
      </c>
      <c r="Q464" s="8">
        <v>71.62</v>
      </c>
      <c r="R464" s="11">
        <v>3.9932979614632824E-2</v>
      </c>
      <c r="S464" s="6">
        <f>+P464*365/12</f>
        <v>2265.4333333333334</v>
      </c>
      <c r="T464" s="6">
        <f>+Q464*30.4166666666667</f>
        <v>2178.4416666666693</v>
      </c>
      <c r="U464" s="8">
        <v>3.6389999999999998</v>
      </c>
      <c r="V464" s="8">
        <v>4.8319999999999999</v>
      </c>
      <c r="W464" s="8">
        <v>0</v>
      </c>
      <c r="X464" s="8">
        <v>1.1930000000000001</v>
      </c>
      <c r="Y464" s="8">
        <v>6.1639999999999997</v>
      </c>
      <c r="Z464" s="8">
        <v>1</v>
      </c>
      <c r="AA464" s="8">
        <v>10.742000000000001</v>
      </c>
      <c r="AB464" s="8">
        <v>5.4429999999999996</v>
      </c>
      <c r="AC464" s="8">
        <v>0</v>
      </c>
      <c r="AD464" s="8">
        <v>0</v>
      </c>
      <c r="AE464" s="8">
        <v>13.666</v>
      </c>
      <c r="AF464" s="8">
        <v>25.097000000000001</v>
      </c>
      <c r="AG464" s="8">
        <v>0</v>
      </c>
      <c r="AH464" s="8">
        <v>11.430999999999999</v>
      </c>
      <c r="AI464" s="10">
        <v>0.80002486866237676</v>
      </c>
      <c r="AJ464">
        <f>+O464*P464</f>
        <v>6703.2000000000007</v>
      </c>
      <c r="AK464" s="8" t="s">
        <v>2066</v>
      </c>
    </row>
    <row r="465" spans="1:37" x14ac:dyDescent="0.35">
      <c r="A465" s="8">
        <v>554102</v>
      </c>
      <c r="B465" s="8">
        <v>3624</v>
      </c>
      <c r="C465" s="8" t="s">
        <v>2000</v>
      </c>
      <c r="D465" s="8" t="s">
        <v>2001</v>
      </c>
      <c r="E465" s="8" t="s">
        <v>1999</v>
      </c>
      <c r="F465" s="8" t="s">
        <v>1647</v>
      </c>
      <c r="G465" s="8" t="s">
        <v>41</v>
      </c>
      <c r="H465" s="8" t="s">
        <v>42</v>
      </c>
      <c r="I465" s="8">
        <v>14.297000000000002</v>
      </c>
      <c r="J465" s="8">
        <v>20.366000000000014</v>
      </c>
      <c r="K465" s="8">
        <v>6.2629999999999999</v>
      </c>
      <c r="L465" s="8">
        <v>87.74799999999999</v>
      </c>
      <c r="M465" s="8">
        <v>0.46640379267903564</v>
      </c>
      <c r="N465" s="11">
        <v>0.96519322344322356</v>
      </c>
      <c r="O465" s="8">
        <v>82</v>
      </c>
      <c r="P465" s="8">
        <v>73.11</v>
      </c>
      <c r="Q465" s="8">
        <v>65.489999999999995</v>
      </c>
      <c r="R465" s="11">
        <v>0.11635364177737073</v>
      </c>
      <c r="S465" s="9">
        <f>+P465*365/12</f>
        <v>2223.7625000000003</v>
      </c>
      <c r="T465" s="9">
        <f>+Q465*30.4166666666667</f>
        <v>1991.987500000002</v>
      </c>
      <c r="U465" s="8">
        <v>4.0170000000000003</v>
      </c>
      <c r="V465" s="8">
        <v>6.0049999999999999</v>
      </c>
      <c r="W465" s="8">
        <v>0</v>
      </c>
      <c r="X465" s="8">
        <v>1.988</v>
      </c>
      <c r="Y465" s="8">
        <v>5.0110000000000001</v>
      </c>
      <c r="Z465" s="8">
        <v>1</v>
      </c>
      <c r="AA465" s="8">
        <v>13.124000000000001</v>
      </c>
      <c r="AB465" s="8">
        <v>8.7739999999999991</v>
      </c>
      <c r="AC465" s="8">
        <v>0</v>
      </c>
      <c r="AD465" s="8">
        <v>0</v>
      </c>
      <c r="AE465" s="8">
        <v>16.48</v>
      </c>
      <c r="AF465" s="8">
        <v>17.355</v>
      </c>
      <c r="AG465" s="8">
        <v>0</v>
      </c>
      <c r="AH465" s="8">
        <v>0.875</v>
      </c>
      <c r="AI465" s="10">
        <v>0.91165585848640207</v>
      </c>
      <c r="AJ465">
        <f>+O465*P465</f>
        <v>5995.0199999999995</v>
      </c>
      <c r="AK465" s="8" t="s">
        <v>2068</v>
      </c>
    </row>
    <row r="466" spans="1:37" x14ac:dyDescent="0.35">
      <c r="A466" s="8">
        <v>560104</v>
      </c>
      <c r="B466" s="8">
        <v>27029</v>
      </c>
      <c r="C466" s="8" t="s">
        <v>2037</v>
      </c>
      <c r="D466" s="8" t="s">
        <v>2038</v>
      </c>
      <c r="E466" s="8" t="s">
        <v>2036</v>
      </c>
      <c r="F466" s="8" t="s">
        <v>1647</v>
      </c>
      <c r="G466" s="8" t="s">
        <v>41</v>
      </c>
      <c r="H466" s="8" t="s">
        <v>42</v>
      </c>
      <c r="I466" s="8">
        <v>21.114000000000008</v>
      </c>
      <c r="J466" s="8">
        <v>37.310000000000009</v>
      </c>
      <c r="K466" s="8">
        <v>10.234000000000002</v>
      </c>
      <c r="L466" s="8">
        <v>147.05100000000002</v>
      </c>
      <c r="M466" s="8">
        <v>0.46689923903951697</v>
      </c>
      <c r="N466" s="11">
        <v>0.9618705337690634</v>
      </c>
      <c r="O466" s="8">
        <v>134</v>
      </c>
      <c r="P466" s="8">
        <v>75.569999999999993</v>
      </c>
      <c r="Q466" s="8">
        <v>78.06</v>
      </c>
      <c r="R466" s="11">
        <v>-3.1898539584934826E-2</v>
      </c>
      <c r="S466" s="9">
        <f>+P466*365/12</f>
        <v>2298.5875000000001</v>
      </c>
      <c r="T466" s="9">
        <f>+Q466*30.4166666666667</f>
        <v>2374.3250000000025</v>
      </c>
      <c r="U466" s="8">
        <v>6.742</v>
      </c>
      <c r="V466" s="8">
        <v>9.1440000000000001</v>
      </c>
      <c r="W466" s="8">
        <v>0</v>
      </c>
      <c r="X466" s="8">
        <v>2.4020000000000001</v>
      </c>
      <c r="Y466" s="8">
        <v>8.5860000000000003</v>
      </c>
      <c r="Z466" s="8">
        <v>0</v>
      </c>
      <c r="AA466" s="8">
        <v>23.055</v>
      </c>
      <c r="AB466" s="8">
        <v>12.012</v>
      </c>
      <c r="AC466" s="8">
        <v>2.4569999999999999</v>
      </c>
      <c r="AD466" s="8">
        <v>0</v>
      </c>
      <c r="AE466" s="8">
        <v>28.210999999999999</v>
      </c>
      <c r="AF466" s="8">
        <v>35.188000000000002</v>
      </c>
      <c r="AG466" s="8">
        <v>0</v>
      </c>
      <c r="AH466" s="8">
        <v>6.9770000000000003</v>
      </c>
      <c r="AI466" s="10">
        <v>0.95566590171717969</v>
      </c>
      <c r="AJ466">
        <f>+O466*P466</f>
        <v>10126.379999999999</v>
      </c>
      <c r="AK466" s="8" t="s">
        <v>2069</v>
      </c>
    </row>
    <row r="467" spans="1:37" x14ac:dyDescent="0.35">
      <c r="A467" s="8">
        <v>238102</v>
      </c>
      <c r="B467" s="8">
        <v>202743</v>
      </c>
      <c r="C467" s="8" t="s">
        <v>763</v>
      </c>
      <c r="D467" s="8" t="s">
        <v>764</v>
      </c>
      <c r="E467" s="8" t="s">
        <v>762</v>
      </c>
      <c r="F467" s="8" t="s">
        <v>541</v>
      </c>
      <c r="G467" s="8" t="s">
        <v>41</v>
      </c>
      <c r="H467" s="8" t="s">
        <v>42</v>
      </c>
      <c r="I467" s="8">
        <v>17.605</v>
      </c>
      <c r="J467" s="8">
        <v>22.565000000000008</v>
      </c>
      <c r="K467" s="8">
        <v>5.5570000000000039</v>
      </c>
      <c r="L467" s="8">
        <v>97.814000000000007</v>
      </c>
      <c r="M467" s="8">
        <v>0.46748931645776687</v>
      </c>
      <c r="N467" s="11">
        <v>0.97607334983498373</v>
      </c>
      <c r="O467" s="8">
        <v>90</v>
      </c>
      <c r="P467" s="8">
        <v>83.38</v>
      </c>
      <c r="Q467" s="8">
        <v>81.760000000000005</v>
      </c>
      <c r="R467" s="11">
        <v>1.9814090019569353E-2</v>
      </c>
      <c r="S467" s="6">
        <f>+P467*365/12</f>
        <v>2536.1416666666664</v>
      </c>
      <c r="T467" s="6">
        <f>+Q467*30.4166666666667</f>
        <v>2486.8666666666695</v>
      </c>
      <c r="U467" s="8">
        <v>4.3109999999999999</v>
      </c>
      <c r="V467" s="8">
        <v>5.5490000000000004</v>
      </c>
      <c r="W467" s="8">
        <v>0</v>
      </c>
      <c r="X467" s="8">
        <v>1.238</v>
      </c>
      <c r="Y467" s="8">
        <v>10.335000000000001</v>
      </c>
      <c r="Z467" s="8">
        <v>2</v>
      </c>
      <c r="AA467" s="8">
        <v>14.234</v>
      </c>
      <c r="AB467" s="8">
        <v>6.3760000000000003</v>
      </c>
      <c r="AC467" s="8">
        <v>0</v>
      </c>
      <c r="AD467" s="8">
        <v>0</v>
      </c>
      <c r="AE467" s="8">
        <v>17.899999999999999</v>
      </c>
      <c r="AF467" s="8">
        <v>18.736999999999998</v>
      </c>
      <c r="AG467" s="8">
        <v>0</v>
      </c>
      <c r="AH467" s="8">
        <v>0.83699999999999997</v>
      </c>
      <c r="AI467" s="10">
        <v>0.8803654292343388</v>
      </c>
      <c r="AJ467">
        <f>+O467*P467</f>
        <v>7504.2</v>
      </c>
      <c r="AK467" s="8" t="s">
        <v>2067</v>
      </c>
    </row>
    <row r="468" spans="1:37" x14ac:dyDescent="0.35">
      <c r="A468" s="8">
        <v>529106</v>
      </c>
      <c r="B468" s="8">
        <v>3267</v>
      </c>
      <c r="C468" s="8" t="s">
        <v>1830</v>
      </c>
      <c r="D468" s="8" t="s">
        <v>1831</v>
      </c>
      <c r="E468" s="8" t="s">
        <v>1825</v>
      </c>
      <c r="F468" s="8" t="s">
        <v>1647</v>
      </c>
      <c r="G468" s="8" t="s">
        <v>41</v>
      </c>
      <c r="H468" s="8" t="s">
        <v>42</v>
      </c>
      <c r="I468" s="8">
        <v>26.970999999999997</v>
      </c>
      <c r="J468" s="8">
        <v>36.041999999999994</v>
      </c>
      <c r="K468" s="8">
        <v>17.079999999999995</v>
      </c>
      <c r="L468" s="8">
        <v>171.197</v>
      </c>
      <c r="M468" s="8">
        <v>0.46784114207608773</v>
      </c>
      <c r="N468" s="11">
        <v>0.9722342278719398</v>
      </c>
      <c r="O468" s="8">
        <v>161</v>
      </c>
      <c r="P468" s="8">
        <v>72.42</v>
      </c>
      <c r="Q468" s="8">
        <v>71</v>
      </c>
      <c r="R468" s="11">
        <v>2.0000000000000018E-2</v>
      </c>
      <c r="S468" s="6">
        <f>+P468*365/12</f>
        <v>2202.7750000000001</v>
      </c>
      <c r="T468" s="6">
        <f>+Q468*30.4166666666667</f>
        <v>2159.5833333333358</v>
      </c>
      <c r="U468" s="8">
        <v>7.9139999999999997</v>
      </c>
      <c r="V468" s="8">
        <v>11.852</v>
      </c>
      <c r="W468" s="8">
        <v>0</v>
      </c>
      <c r="X468" s="8">
        <v>3.9380000000000002</v>
      </c>
      <c r="Y468" s="8">
        <v>8.7710000000000008</v>
      </c>
      <c r="Z468" s="8">
        <v>1</v>
      </c>
      <c r="AA468" s="8">
        <v>25.47</v>
      </c>
      <c r="AB468" s="8">
        <v>17.373999999999999</v>
      </c>
      <c r="AC468" s="8">
        <v>0</v>
      </c>
      <c r="AD468" s="8">
        <v>0</v>
      </c>
      <c r="AE468" s="8">
        <v>31.870999999999999</v>
      </c>
      <c r="AF468" s="8">
        <v>29.945</v>
      </c>
      <c r="AG468" s="8">
        <v>1.9259999999999999</v>
      </c>
      <c r="AH468" s="8">
        <v>0</v>
      </c>
      <c r="AI468" s="10">
        <v>0.93856556469606389</v>
      </c>
      <c r="AJ468">
        <f>+O468*P468</f>
        <v>11659.62</v>
      </c>
      <c r="AK468" s="8" t="s">
        <v>2068</v>
      </c>
    </row>
    <row r="469" spans="1:37" x14ac:dyDescent="0.35">
      <c r="A469" s="5">
        <v>450114</v>
      </c>
      <c r="B469" s="5">
        <v>201868</v>
      </c>
      <c r="C469" s="5" t="s">
        <v>1575</v>
      </c>
      <c r="D469" s="5" t="s">
        <v>1576</v>
      </c>
      <c r="E469" s="5" t="s">
        <v>1555</v>
      </c>
      <c r="F469" s="5" t="s">
        <v>535</v>
      </c>
      <c r="G469" s="5" t="s">
        <v>41</v>
      </c>
      <c r="H469" s="5" t="s">
        <v>42</v>
      </c>
      <c r="I469" s="5">
        <v>9.1919999999999931</v>
      </c>
      <c r="J469" s="5">
        <v>20.164000000000041</v>
      </c>
      <c r="K469" s="5">
        <v>2.7659999999999996</v>
      </c>
      <c r="L469" s="5">
        <v>68.650999999999982</v>
      </c>
      <c r="M469" s="5">
        <v>0.46790287104339401</v>
      </c>
      <c r="N469" s="12">
        <v>1.0012101449275359</v>
      </c>
      <c r="O469" s="5">
        <v>65</v>
      </c>
      <c r="P469" s="5">
        <v>82.71</v>
      </c>
      <c r="Q469" s="5">
        <v>81.099999999999994</v>
      </c>
      <c r="R469" s="12">
        <v>1.9852034525277507E-2</v>
      </c>
      <c r="S469" s="6">
        <f>+P469*365/12</f>
        <v>2515.7624999999998</v>
      </c>
      <c r="T469" s="6">
        <f>+Q469*30.4166666666667</f>
        <v>2466.7916666666692</v>
      </c>
      <c r="U469" s="5">
        <v>2.8340000000000001</v>
      </c>
      <c r="V469" s="5">
        <v>2.7650000000000001</v>
      </c>
      <c r="W469" s="5">
        <v>6.9000000000000006E-2</v>
      </c>
      <c r="X469" s="5">
        <v>0</v>
      </c>
      <c r="Y469" s="5">
        <v>4.8390000000000004</v>
      </c>
      <c r="Z469" s="5">
        <v>0</v>
      </c>
      <c r="AA469" s="5">
        <v>9.5540000000000003</v>
      </c>
      <c r="AB469" s="5">
        <v>3.84</v>
      </c>
      <c r="AC469" s="5">
        <v>0.875</v>
      </c>
      <c r="AD469" s="5">
        <v>0</v>
      </c>
      <c r="AE469" s="5">
        <v>11.771000000000001</v>
      </c>
      <c r="AF469" s="5">
        <v>16.280999999999999</v>
      </c>
      <c r="AG469" s="5">
        <v>0</v>
      </c>
      <c r="AH469" s="5">
        <v>4.51</v>
      </c>
      <c r="AI469" s="7">
        <v>0.84887062016122594</v>
      </c>
      <c r="AJ469">
        <f>+O469*P469</f>
        <v>5376.15</v>
      </c>
      <c r="AK469" s="8" t="s">
        <v>2066</v>
      </c>
    </row>
    <row r="470" spans="1:37" x14ac:dyDescent="0.35">
      <c r="A470" s="5">
        <v>540102</v>
      </c>
      <c r="B470" s="5">
        <v>3488</v>
      </c>
      <c r="C470" s="5" t="s">
        <v>1904</v>
      </c>
      <c r="D470" s="5" t="s">
        <v>1905</v>
      </c>
      <c r="E470" s="5" t="s">
        <v>1903</v>
      </c>
      <c r="F470" s="5" t="s">
        <v>1647</v>
      </c>
      <c r="G470" s="5" t="s">
        <v>41</v>
      </c>
      <c r="H470" s="5" t="s">
        <v>42</v>
      </c>
      <c r="I470" s="5">
        <v>16.220000000000002</v>
      </c>
      <c r="J470" s="5">
        <v>28.157000000000014</v>
      </c>
      <c r="K470" s="5">
        <v>8.2189999999999976</v>
      </c>
      <c r="L470" s="5">
        <v>112.372</v>
      </c>
      <c r="M470" s="5">
        <v>0.46805253977859268</v>
      </c>
      <c r="N470" s="12">
        <v>0.96910517241379279</v>
      </c>
      <c r="O470" s="5">
        <v>101</v>
      </c>
      <c r="P470" s="5">
        <v>70.58</v>
      </c>
      <c r="Q470" s="5">
        <v>69.2</v>
      </c>
      <c r="R470" s="12">
        <v>1.9942196531791856E-2</v>
      </c>
      <c r="S470" s="6">
        <f>+P470*365/12</f>
        <v>2146.8083333333334</v>
      </c>
      <c r="T470" s="6">
        <f>+Q470*30.4166666666667</f>
        <v>2104.8333333333358</v>
      </c>
      <c r="U470" s="5">
        <v>4.9710000000000001</v>
      </c>
      <c r="V470" s="5">
        <v>7.2210000000000001</v>
      </c>
      <c r="W470" s="5">
        <v>0</v>
      </c>
      <c r="X470" s="5">
        <v>2.25</v>
      </c>
      <c r="Y470" s="5">
        <v>4.0609999999999999</v>
      </c>
      <c r="Z470" s="5">
        <v>0</v>
      </c>
      <c r="AA470" s="5">
        <v>17.925000000000001</v>
      </c>
      <c r="AB470" s="5">
        <v>12.148999999999999</v>
      </c>
      <c r="AC470" s="5">
        <v>1.7150000000000001</v>
      </c>
      <c r="AD470" s="5">
        <v>0</v>
      </c>
      <c r="AE470" s="5">
        <v>21.481000000000002</v>
      </c>
      <c r="AF470" s="5">
        <v>26.093</v>
      </c>
      <c r="AG470" s="5">
        <v>0</v>
      </c>
      <c r="AH470" s="5">
        <v>4.6120000000000001</v>
      </c>
      <c r="AI470" s="7">
        <v>0.95390199637023598</v>
      </c>
      <c r="AJ470">
        <f>+O470*P470</f>
        <v>7128.58</v>
      </c>
      <c r="AK470" s="8" t="s">
        <v>2069</v>
      </c>
    </row>
    <row r="471" spans="1:37" x14ac:dyDescent="0.35">
      <c r="A471" s="8">
        <v>242102</v>
      </c>
      <c r="B471" s="8">
        <v>3646</v>
      </c>
      <c r="C471" s="8" t="s">
        <v>778</v>
      </c>
      <c r="D471" s="8" t="s">
        <v>779</v>
      </c>
      <c r="E471" s="8" t="s">
        <v>780</v>
      </c>
      <c r="F471" s="8" t="s">
        <v>541</v>
      </c>
      <c r="G471" s="8" t="s">
        <v>41</v>
      </c>
      <c r="H471" s="8" t="s">
        <v>42</v>
      </c>
      <c r="I471" s="8">
        <v>9.9910000000000014</v>
      </c>
      <c r="J471" s="8">
        <v>21.272999999999993</v>
      </c>
      <c r="K471" s="8">
        <v>3.9510000000000001</v>
      </c>
      <c r="L471" s="8">
        <v>75.209000000000003</v>
      </c>
      <c r="M471" s="8">
        <v>0.46822853647834695</v>
      </c>
      <c r="N471" s="11">
        <v>0.97726839826839829</v>
      </c>
      <c r="O471" s="8">
        <v>65</v>
      </c>
      <c r="P471" s="8">
        <v>69.12</v>
      </c>
      <c r="Q471" s="8">
        <v>67.760000000000005</v>
      </c>
      <c r="R471" s="11">
        <v>2.0070838252656431E-2</v>
      </c>
      <c r="S471" s="6">
        <f>+P471*365/12</f>
        <v>2102.4</v>
      </c>
      <c r="T471" s="6">
        <f>+Q471*30.4166666666667</f>
        <v>2061.0333333333356</v>
      </c>
      <c r="U471" s="8">
        <v>2.4129999999999998</v>
      </c>
      <c r="V471" s="8">
        <v>3.149</v>
      </c>
      <c r="W471" s="8">
        <v>0</v>
      </c>
      <c r="X471" s="8">
        <v>0.73599999999999999</v>
      </c>
      <c r="Y471" s="8">
        <v>1.5660000000000001</v>
      </c>
      <c r="Z471" s="8">
        <v>1</v>
      </c>
      <c r="AA471" s="8">
        <v>9.4309999999999992</v>
      </c>
      <c r="AB471" s="8">
        <v>8.4220000000000006</v>
      </c>
      <c r="AC471" s="8">
        <v>0</v>
      </c>
      <c r="AD471" s="8">
        <v>0</v>
      </c>
      <c r="AE471" s="8">
        <v>10.896000000000001</v>
      </c>
      <c r="AF471" s="8">
        <v>19.863</v>
      </c>
      <c r="AG471" s="8">
        <v>0</v>
      </c>
      <c r="AH471" s="8">
        <v>8.9670000000000005</v>
      </c>
      <c r="AI471" s="10">
        <v>0.71050234964117887</v>
      </c>
      <c r="AJ471">
        <f>+O471*P471</f>
        <v>4492.8</v>
      </c>
      <c r="AK471" s="18" t="s">
        <v>2064</v>
      </c>
    </row>
    <row r="472" spans="1:37" x14ac:dyDescent="0.35">
      <c r="A472" s="8">
        <v>519102</v>
      </c>
      <c r="B472" s="8">
        <v>3222</v>
      </c>
      <c r="C472" s="8" t="s">
        <v>1760</v>
      </c>
      <c r="D472" s="8" t="s">
        <v>1761</v>
      </c>
      <c r="E472" s="8" t="s">
        <v>1759</v>
      </c>
      <c r="F472" s="8" t="s">
        <v>1647</v>
      </c>
      <c r="G472" s="8" t="s">
        <v>41</v>
      </c>
      <c r="H472" s="8" t="s">
        <v>42</v>
      </c>
      <c r="I472" s="8">
        <v>13.945000000000002</v>
      </c>
      <c r="J472" s="8">
        <v>27.490000000000013</v>
      </c>
      <c r="K472" s="8">
        <v>5.1459999999999999</v>
      </c>
      <c r="L472" s="8">
        <v>99.476000000000013</v>
      </c>
      <c r="M472" s="8">
        <v>0.46826370179741861</v>
      </c>
      <c r="N472" s="11">
        <v>0.97088106796116491</v>
      </c>
      <c r="O472" s="8">
        <v>100</v>
      </c>
      <c r="P472" s="8">
        <v>69.48</v>
      </c>
      <c r="Q472" s="8">
        <v>68.12</v>
      </c>
      <c r="R472" s="11">
        <v>1.9964768056371041E-2</v>
      </c>
      <c r="S472" s="6">
        <f>+P472*365/12</f>
        <v>2113.35</v>
      </c>
      <c r="T472" s="6">
        <f>+Q472*30.4166666666667</f>
        <v>2071.9833333333358</v>
      </c>
      <c r="U472" s="8">
        <v>4.4989999999999997</v>
      </c>
      <c r="V472" s="8">
        <v>4.6420000000000003</v>
      </c>
      <c r="W472" s="8">
        <v>0</v>
      </c>
      <c r="X472" s="8">
        <v>0.14299999999999999</v>
      </c>
      <c r="Y472" s="8">
        <v>4.1289999999999996</v>
      </c>
      <c r="Z472" s="8">
        <v>0</v>
      </c>
      <c r="AA472" s="8">
        <v>15.177</v>
      </c>
      <c r="AB472" s="8">
        <v>9.8040000000000003</v>
      </c>
      <c r="AC472" s="8">
        <v>1.244</v>
      </c>
      <c r="AD472" s="8">
        <v>0</v>
      </c>
      <c r="AE472" s="8">
        <v>18.611999999999998</v>
      </c>
      <c r="AF472" s="8">
        <v>25.808</v>
      </c>
      <c r="AG472" s="8">
        <v>0</v>
      </c>
      <c r="AH472" s="8">
        <v>7.1959999999999997</v>
      </c>
      <c r="AI472" s="10">
        <v>0.93653976502485314</v>
      </c>
      <c r="AJ472">
        <f>+O472*P472</f>
        <v>6948</v>
      </c>
      <c r="AK472" s="8" t="s">
        <v>2068</v>
      </c>
    </row>
    <row r="473" spans="1:37" x14ac:dyDescent="0.35">
      <c r="A473" s="8">
        <v>558104</v>
      </c>
      <c r="B473" s="8">
        <v>3640</v>
      </c>
      <c r="C473" s="8" t="s">
        <v>2030</v>
      </c>
      <c r="D473" s="8" t="s">
        <v>1156</v>
      </c>
      <c r="E473" s="8" t="s">
        <v>2025</v>
      </c>
      <c r="F473" s="8" t="s">
        <v>1647</v>
      </c>
      <c r="G473" s="8" t="s">
        <v>41</v>
      </c>
      <c r="H473" s="8" t="s">
        <v>42</v>
      </c>
      <c r="I473" s="8">
        <v>16.015000000000011</v>
      </c>
      <c r="J473" s="8">
        <v>35.221999999999987</v>
      </c>
      <c r="K473" s="8">
        <v>12.318000000000001</v>
      </c>
      <c r="L473" s="8">
        <v>135.71799999999999</v>
      </c>
      <c r="M473" s="8">
        <v>0.46828718371918243</v>
      </c>
      <c r="N473" s="11">
        <v>0.97901103117506005</v>
      </c>
      <c r="O473" s="8">
        <v>135</v>
      </c>
      <c r="P473" s="8">
        <v>67.97</v>
      </c>
      <c r="Q473" s="8">
        <v>66.64</v>
      </c>
      <c r="R473" s="11">
        <v>1.995798319327724E-2</v>
      </c>
      <c r="S473" s="6">
        <f>+P473*365/12</f>
        <v>2067.4208333333331</v>
      </c>
      <c r="T473" s="6">
        <f>+Q473*30.4166666666667</f>
        <v>2026.966666666669</v>
      </c>
      <c r="U473" s="8">
        <v>5.96</v>
      </c>
      <c r="V473" s="8">
        <v>11.815</v>
      </c>
      <c r="W473" s="8">
        <v>0</v>
      </c>
      <c r="X473" s="8">
        <v>5.8550000000000004</v>
      </c>
      <c r="Y473" s="8">
        <v>3.694</v>
      </c>
      <c r="Z473" s="8">
        <v>0</v>
      </c>
      <c r="AA473" s="8">
        <v>19.565000000000001</v>
      </c>
      <c r="AB473" s="8">
        <v>12.305</v>
      </c>
      <c r="AC473" s="8">
        <v>3.5659999999999998</v>
      </c>
      <c r="AD473" s="8">
        <v>0</v>
      </c>
      <c r="AE473" s="8">
        <v>24.207000000000001</v>
      </c>
      <c r="AF473" s="8">
        <v>26.954000000000001</v>
      </c>
      <c r="AG473" s="8">
        <v>0</v>
      </c>
      <c r="AH473" s="8">
        <v>2.7469999999999999</v>
      </c>
      <c r="AI473" s="10">
        <v>0.90451581646042356</v>
      </c>
      <c r="AJ473">
        <f>+O473*P473</f>
        <v>9175.9500000000007</v>
      </c>
      <c r="AK473" s="8" t="s">
        <v>2068</v>
      </c>
    </row>
    <row r="474" spans="1:37" x14ac:dyDescent="0.35">
      <c r="A474" s="5">
        <v>264103</v>
      </c>
      <c r="B474" s="5">
        <v>3630</v>
      </c>
      <c r="C474" s="5" t="s">
        <v>900</v>
      </c>
      <c r="D474" s="5" t="s">
        <v>901</v>
      </c>
      <c r="E474" s="5" t="s">
        <v>899</v>
      </c>
      <c r="F474" s="5" t="s">
        <v>541</v>
      </c>
      <c r="G474" s="5" t="s">
        <v>41</v>
      </c>
      <c r="H474" s="5" t="s">
        <v>42</v>
      </c>
      <c r="I474" s="5">
        <v>15.34</v>
      </c>
      <c r="J474" s="5">
        <v>36.311999999999983</v>
      </c>
      <c r="K474" s="5">
        <v>7.463000000000001</v>
      </c>
      <c r="L474" s="5">
        <v>126.22599999999997</v>
      </c>
      <c r="M474" s="5">
        <v>0.46832665219526881</v>
      </c>
      <c r="N474" s="12">
        <v>0.96119096692111949</v>
      </c>
      <c r="O474" s="5">
        <v>127</v>
      </c>
      <c r="P474" s="5">
        <v>83.6</v>
      </c>
      <c r="Q474" s="5">
        <v>81.709999999999994</v>
      </c>
      <c r="R474" s="12">
        <v>2.3130583771876045E-2</v>
      </c>
      <c r="S474" s="6">
        <f>+P474*365/12</f>
        <v>2542.833333333333</v>
      </c>
      <c r="T474" s="6">
        <f>+Q474*30.4166666666667</f>
        <v>2485.345833333336</v>
      </c>
      <c r="U474" s="5">
        <v>5.0129999999999999</v>
      </c>
      <c r="V474" s="5">
        <v>6.7489999999999997</v>
      </c>
      <c r="W474" s="5">
        <v>0</v>
      </c>
      <c r="X474" s="5">
        <v>1.736</v>
      </c>
      <c r="Y474" s="5">
        <v>9.2789999999999999</v>
      </c>
      <c r="Z474" s="5">
        <v>0</v>
      </c>
      <c r="AA474" s="5">
        <v>17.731999999999999</v>
      </c>
      <c r="AB474" s="5">
        <v>5.6619999999999999</v>
      </c>
      <c r="AC474" s="5">
        <v>2.7909999999999999</v>
      </c>
      <c r="AD474" s="5">
        <v>0</v>
      </c>
      <c r="AE474" s="5">
        <v>21.678999999999998</v>
      </c>
      <c r="AF474" s="5">
        <v>31.439</v>
      </c>
      <c r="AG474" s="5">
        <v>0</v>
      </c>
      <c r="AH474" s="5">
        <v>9.76</v>
      </c>
      <c r="AI474" s="7">
        <v>0.81318631863186319</v>
      </c>
      <c r="AJ474">
        <f>+O474*P474</f>
        <v>10617.199999999999</v>
      </c>
      <c r="AK474" s="8" t="s">
        <v>2066</v>
      </c>
    </row>
    <row r="475" spans="1:37" x14ac:dyDescent="0.35">
      <c r="A475" s="5">
        <v>450107</v>
      </c>
      <c r="B475" s="5">
        <v>3387</v>
      </c>
      <c r="C475" s="5" t="s">
        <v>1562</v>
      </c>
      <c r="D475" s="5" t="s">
        <v>1563</v>
      </c>
      <c r="E475" s="5" t="s">
        <v>1555</v>
      </c>
      <c r="F475" s="5" t="s">
        <v>535</v>
      </c>
      <c r="G475" s="5" t="s">
        <v>41</v>
      </c>
      <c r="H475" s="5" t="s">
        <v>42</v>
      </c>
      <c r="I475" s="5">
        <v>19.124000000000017</v>
      </c>
      <c r="J475" s="5">
        <v>35.092000000000063</v>
      </c>
      <c r="K475" s="5">
        <v>13.067999999999998</v>
      </c>
      <c r="L475" s="5">
        <v>143.54400000000001</v>
      </c>
      <c r="M475" s="5">
        <v>0.46873432536365206</v>
      </c>
      <c r="N475" s="12">
        <v>0.96778055555555553</v>
      </c>
      <c r="O475" s="5">
        <v>127</v>
      </c>
      <c r="P475" s="5">
        <v>77.12</v>
      </c>
      <c r="Q475" s="5">
        <v>75.61</v>
      </c>
      <c r="R475" s="12">
        <v>1.9970903319666888E-2</v>
      </c>
      <c r="S475" s="6">
        <f>+P475*365/12</f>
        <v>2345.7333333333336</v>
      </c>
      <c r="T475" s="6">
        <f>+Q475*30.4166666666667</f>
        <v>2299.8041666666691</v>
      </c>
      <c r="U475" s="5">
        <v>5.84</v>
      </c>
      <c r="V475" s="5">
        <v>9.2189999999999994</v>
      </c>
      <c r="W475" s="5">
        <v>0</v>
      </c>
      <c r="X475" s="5">
        <v>3.379</v>
      </c>
      <c r="Y475" s="5">
        <v>7.6059999999999999</v>
      </c>
      <c r="Z475" s="5">
        <v>0</v>
      </c>
      <c r="AA475" s="5">
        <v>19.763000000000002</v>
      </c>
      <c r="AB475" s="5">
        <v>9.407</v>
      </c>
      <c r="AC475" s="5">
        <v>2.75</v>
      </c>
      <c r="AD475" s="5">
        <v>0</v>
      </c>
      <c r="AE475" s="5">
        <v>23.888000000000002</v>
      </c>
      <c r="AF475" s="5">
        <v>30.553000000000001</v>
      </c>
      <c r="AG475" s="5">
        <v>0</v>
      </c>
      <c r="AH475" s="5">
        <v>6.665</v>
      </c>
      <c r="AI475" s="7">
        <v>0.83747618513952704</v>
      </c>
      <c r="AJ475">
        <f>+O475*P475</f>
        <v>9794.24</v>
      </c>
      <c r="AK475" s="8" t="s">
        <v>2066</v>
      </c>
    </row>
    <row r="476" spans="1:37" x14ac:dyDescent="0.35">
      <c r="A476" s="5">
        <v>513101</v>
      </c>
      <c r="B476" s="5">
        <v>3639</v>
      </c>
      <c r="C476" s="5" t="s">
        <v>1733</v>
      </c>
      <c r="D476" s="5" t="s">
        <v>1734</v>
      </c>
      <c r="E476" s="5" t="s">
        <v>1735</v>
      </c>
      <c r="F476" s="5" t="s">
        <v>1647</v>
      </c>
      <c r="G476" s="5" t="s">
        <v>41</v>
      </c>
      <c r="H476" s="5" t="s">
        <v>42</v>
      </c>
      <c r="I476" s="5">
        <v>21.436000000000003</v>
      </c>
      <c r="J476" s="5">
        <v>29.328000000000007</v>
      </c>
      <c r="K476" s="5">
        <v>5.8689999999999998</v>
      </c>
      <c r="L476" s="5">
        <v>120.818</v>
      </c>
      <c r="M476" s="5">
        <v>0.46874637885083359</v>
      </c>
      <c r="N476" s="12">
        <v>0.96168359267591563</v>
      </c>
      <c r="O476" s="5">
        <v>115</v>
      </c>
      <c r="P476" s="5">
        <v>72.069999999999993</v>
      </c>
      <c r="Q476" s="5">
        <v>70.66</v>
      </c>
      <c r="R476" s="12">
        <v>1.9954712708746047E-2</v>
      </c>
      <c r="S476" s="6">
        <f>+P476*365/12</f>
        <v>2192.1291666666666</v>
      </c>
      <c r="T476" s="6">
        <f>+Q476*30.4166666666667</f>
        <v>2149.2416666666691</v>
      </c>
      <c r="U476" s="5">
        <v>5.4509999999999996</v>
      </c>
      <c r="V476" s="5">
        <v>4.8899999999999997</v>
      </c>
      <c r="W476" s="5">
        <v>0.56100000000000005</v>
      </c>
      <c r="X476" s="5">
        <v>0</v>
      </c>
      <c r="Y476" s="5">
        <v>6.0469999999999997</v>
      </c>
      <c r="Z476" s="5">
        <v>2</v>
      </c>
      <c r="AA476" s="5">
        <v>17.812999999999999</v>
      </c>
      <c r="AB476" s="5">
        <v>13.554</v>
      </c>
      <c r="AC476" s="5">
        <v>0</v>
      </c>
      <c r="AD476" s="5">
        <v>0</v>
      </c>
      <c r="AE476" s="5">
        <v>22.111000000000001</v>
      </c>
      <c r="AF476" s="5">
        <v>28.757999999999999</v>
      </c>
      <c r="AG476" s="5">
        <v>0</v>
      </c>
      <c r="AH476" s="5">
        <v>6.6470000000000002</v>
      </c>
      <c r="AI476" s="7">
        <v>0.91398254240877119</v>
      </c>
      <c r="AJ476">
        <f>+O476*P476</f>
        <v>8288.0499999999993</v>
      </c>
      <c r="AK476" s="8" t="s">
        <v>2068</v>
      </c>
    </row>
    <row r="477" spans="1:37" x14ac:dyDescent="0.35">
      <c r="A477" s="8">
        <v>203109</v>
      </c>
      <c r="B477" s="8">
        <v>23793</v>
      </c>
      <c r="C477" s="8" t="s">
        <v>560</v>
      </c>
      <c r="D477" s="8" t="s">
        <v>561</v>
      </c>
      <c r="E477" s="8" t="s">
        <v>554</v>
      </c>
      <c r="F477" s="8" t="s">
        <v>541</v>
      </c>
      <c r="G477" s="8" t="s">
        <v>34</v>
      </c>
      <c r="H477" s="8"/>
      <c r="I477" s="8">
        <v>19.668999999999997</v>
      </c>
      <c r="J477" s="8">
        <v>28.321999999999996</v>
      </c>
      <c r="K477" s="8">
        <v>5.1079999999999997</v>
      </c>
      <c r="L477" s="8">
        <v>113.27200000000001</v>
      </c>
      <c r="M477" s="8">
        <v>0.46877427784448045</v>
      </c>
      <c r="N477" s="11">
        <v>0.96439672364672369</v>
      </c>
      <c r="O477" s="8">
        <v>79</v>
      </c>
      <c r="P477" s="8">
        <v>80.55</v>
      </c>
      <c r="Q477" s="8">
        <v>78.97</v>
      </c>
      <c r="R477" s="11">
        <v>2.0007597821957601E-2</v>
      </c>
      <c r="S477" s="9">
        <f>+P477*365/12</f>
        <v>2450.0625</v>
      </c>
      <c r="T477" s="9">
        <f>+Q477*30.4166666666667</f>
        <v>2402.0041666666693</v>
      </c>
      <c r="U477" s="8">
        <v>5.0289999999999999</v>
      </c>
      <c r="V477" s="8">
        <v>4.4359999999999999</v>
      </c>
      <c r="W477" s="8">
        <v>0.59299999999999997</v>
      </c>
      <c r="X477" s="8">
        <v>0</v>
      </c>
      <c r="Y477" s="8">
        <v>3.06</v>
      </c>
      <c r="Z477" s="8">
        <v>1</v>
      </c>
      <c r="AA477" s="8">
        <v>18.515999999999998</v>
      </c>
      <c r="AB477" s="8">
        <v>16.603999999999999</v>
      </c>
      <c r="AC477" s="8">
        <v>0</v>
      </c>
      <c r="AD477" s="8">
        <v>0</v>
      </c>
      <c r="AE477" s="8">
        <v>22.001000000000001</v>
      </c>
      <c r="AF477" s="8">
        <v>27.923999999999999</v>
      </c>
      <c r="AG477" s="8">
        <v>0</v>
      </c>
      <c r="AH477" s="8">
        <v>5.923</v>
      </c>
      <c r="AI477" s="10">
        <v>0.97414167198468415</v>
      </c>
      <c r="AJ477">
        <f>+O477*P477</f>
        <v>6363.45</v>
      </c>
      <c r="AK477" s="8" t="s">
        <v>2069</v>
      </c>
    </row>
    <row r="478" spans="1:37" x14ac:dyDescent="0.35">
      <c r="A478" s="8">
        <v>217101</v>
      </c>
      <c r="B478" s="8">
        <v>8911</v>
      </c>
      <c r="C478" s="8" t="s">
        <v>641</v>
      </c>
      <c r="D478" s="8" t="s">
        <v>642</v>
      </c>
      <c r="E478" s="8" t="s">
        <v>643</v>
      </c>
      <c r="F478" s="8" t="s">
        <v>541</v>
      </c>
      <c r="G478" s="8" t="s">
        <v>41</v>
      </c>
      <c r="H478" s="8" t="s">
        <v>42</v>
      </c>
      <c r="I478" s="8">
        <v>12.365000000000004</v>
      </c>
      <c r="J478" s="8">
        <v>16.354999999999997</v>
      </c>
      <c r="K478" s="8">
        <v>2.9870000000000005</v>
      </c>
      <c r="L478" s="8">
        <v>67.619000000000014</v>
      </c>
      <c r="M478" s="8">
        <v>0.46890666824413246</v>
      </c>
      <c r="N478" s="11">
        <v>0.97261071428571444</v>
      </c>
      <c r="O478" s="8">
        <v>67</v>
      </c>
      <c r="P478" s="8">
        <v>73.8</v>
      </c>
      <c r="Q478" s="8">
        <v>72.349999999999994</v>
      </c>
      <c r="R478" s="11">
        <v>2.0041465100207434E-2</v>
      </c>
      <c r="S478" s="9">
        <f>+P478*365/12</f>
        <v>2244.75</v>
      </c>
      <c r="T478" s="9">
        <f>+Q478*30.4166666666667</f>
        <v>2200.6458333333358</v>
      </c>
      <c r="U478" s="8">
        <v>2.8980000000000001</v>
      </c>
      <c r="V478" s="8">
        <v>2.9849999999999999</v>
      </c>
      <c r="W478" s="8">
        <v>0</v>
      </c>
      <c r="X478" s="8">
        <v>8.6999999999999994E-2</v>
      </c>
      <c r="Y478" s="8">
        <v>3.6949999999999998</v>
      </c>
      <c r="Z478" s="8">
        <v>1</v>
      </c>
      <c r="AA478" s="8">
        <v>10.441000000000001</v>
      </c>
      <c r="AB478" s="8">
        <v>8.16</v>
      </c>
      <c r="AC478" s="8">
        <v>0</v>
      </c>
      <c r="AD478" s="8">
        <v>0</v>
      </c>
      <c r="AE478" s="8">
        <v>12.592000000000001</v>
      </c>
      <c r="AF478" s="8">
        <v>14.512</v>
      </c>
      <c r="AG478" s="8">
        <v>0</v>
      </c>
      <c r="AH478" s="8">
        <v>1.92</v>
      </c>
      <c r="AI478" s="10">
        <v>0.90555136900276312</v>
      </c>
      <c r="AJ478">
        <f>+O478*P478</f>
        <v>4944.5999999999995</v>
      </c>
      <c r="AK478" s="8" t="s">
        <v>2068</v>
      </c>
    </row>
    <row r="479" spans="1:37" x14ac:dyDescent="0.35">
      <c r="A479" s="8">
        <v>542117</v>
      </c>
      <c r="B479" s="8">
        <v>8888</v>
      </c>
      <c r="C479" s="8" t="s">
        <v>1928</v>
      </c>
      <c r="D479" s="8" t="s">
        <v>1929</v>
      </c>
      <c r="E479" s="8" t="s">
        <v>1913</v>
      </c>
      <c r="F479" s="8" t="s">
        <v>1647</v>
      </c>
      <c r="G479" s="8" t="s">
        <v>52</v>
      </c>
      <c r="H479" s="8" t="s">
        <v>42</v>
      </c>
      <c r="I479" s="8">
        <v>25.514999999999986</v>
      </c>
      <c r="J479" s="8">
        <v>38.065999999999995</v>
      </c>
      <c r="K479" s="8">
        <v>7.3679999999999994</v>
      </c>
      <c r="L479" s="8">
        <v>151.25599999999997</v>
      </c>
      <c r="M479" s="8">
        <v>0.46906568995610087</v>
      </c>
      <c r="N479" s="11">
        <v>0.96308597046413524</v>
      </c>
      <c r="O479" s="8">
        <v>150</v>
      </c>
      <c r="P479" s="8">
        <v>76.5</v>
      </c>
      <c r="Q479" s="8">
        <v>75.010000000000005</v>
      </c>
      <c r="R479" s="11">
        <v>1.9864018130915762E-2</v>
      </c>
      <c r="S479" s="9">
        <f>+P479*365/12</f>
        <v>2326.875</v>
      </c>
      <c r="T479" s="9">
        <f>+Q479*30.4166666666667</f>
        <v>2281.5541666666695</v>
      </c>
      <c r="U479" s="8">
        <v>5.8019999999999996</v>
      </c>
      <c r="V479" s="8">
        <v>6.867</v>
      </c>
      <c r="W479" s="8">
        <v>0</v>
      </c>
      <c r="X479" s="8">
        <v>1.0649999999999999</v>
      </c>
      <c r="Y479" s="8">
        <v>9.8550000000000004</v>
      </c>
      <c r="Z479" s="8">
        <v>4</v>
      </c>
      <c r="AA479" s="8">
        <v>21.707999999999998</v>
      </c>
      <c r="AB479" s="8">
        <v>15.616</v>
      </c>
      <c r="AC479" s="8">
        <v>0</v>
      </c>
      <c r="AD479" s="8">
        <v>0</v>
      </c>
      <c r="AE479" s="8">
        <v>25.37</v>
      </c>
      <c r="AF479" s="8">
        <v>33.021000000000001</v>
      </c>
      <c r="AG479" s="8">
        <v>0</v>
      </c>
      <c r="AH479" s="8">
        <v>7.6509999999999998</v>
      </c>
      <c r="AI479" s="10">
        <v>0.84919511104486511</v>
      </c>
      <c r="AJ479">
        <f>+O479*P479</f>
        <v>11475</v>
      </c>
      <c r="AK479" s="8" t="s">
        <v>2066</v>
      </c>
    </row>
    <row r="480" spans="1:37" x14ac:dyDescent="0.35">
      <c r="A480" s="8">
        <v>508116</v>
      </c>
      <c r="B480" s="8">
        <v>3862</v>
      </c>
      <c r="C480" s="8" t="s">
        <v>1699</v>
      </c>
      <c r="D480" s="8" t="s">
        <v>1700</v>
      </c>
      <c r="E480" s="8" t="s">
        <v>1690</v>
      </c>
      <c r="F480" s="8" t="s">
        <v>1647</v>
      </c>
      <c r="G480" s="8" t="s">
        <v>41</v>
      </c>
      <c r="H480" s="8" t="s">
        <v>42</v>
      </c>
      <c r="I480" s="8">
        <v>16.680000000000003</v>
      </c>
      <c r="J480" s="8">
        <v>30.389000000000014</v>
      </c>
      <c r="K480" s="8">
        <v>8.6480000000000015</v>
      </c>
      <c r="L480" s="8">
        <v>118.68100000000001</v>
      </c>
      <c r="M480" s="8">
        <v>0.46946857542487858</v>
      </c>
      <c r="N480" s="11">
        <v>0.99652500000000011</v>
      </c>
      <c r="O480" s="8">
        <v>87</v>
      </c>
      <c r="P480" s="8">
        <v>80.42</v>
      </c>
      <c r="Q480" s="8">
        <v>78.84</v>
      </c>
      <c r="R480" s="11">
        <v>2.0040588533739134E-2</v>
      </c>
      <c r="S480" s="9">
        <f>+P480*365/12</f>
        <v>2446.1083333333331</v>
      </c>
      <c r="T480" s="9">
        <f>+Q480*30.4166666666667</f>
        <v>2398.0500000000029</v>
      </c>
      <c r="U480" s="8">
        <v>5.3419999999999996</v>
      </c>
      <c r="V480" s="8">
        <v>8.1370000000000005</v>
      </c>
      <c r="W480" s="8">
        <v>0</v>
      </c>
      <c r="X480" s="8">
        <v>2.7949999999999999</v>
      </c>
      <c r="Y480" s="8">
        <v>6.0350000000000001</v>
      </c>
      <c r="Z480" s="8">
        <v>0</v>
      </c>
      <c r="AA480" s="8">
        <v>18.497</v>
      </c>
      <c r="AB480" s="8">
        <v>10.130000000000001</v>
      </c>
      <c r="AC480" s="8">
        <v>2.3319999999999999</v>
      </c>
      <c r="AD480" s="8">
        <v>0</v>
      </c>
      <c r="AE480" s="8">
        <v>22.577999999999999</v>
      </c>
      <c r="AF480" s="8">
        <v>28.35</v>
      </c>
      <c r="AG480" s="8">
        <v>0</v>
      </c>
      <c r="AH480" s="8">
        <v>5.7720000000000002</v>
      </c>
      <c r="AI480" s="10">
        <v>0.93041317928555922</v>
      </c>
      <c r="AJ480">
        <f>+O480*P480</f>
        <v>6996.54</v>
      </c>
      <c r="AK480" s="8" t="s">
        <v>2068</v>
      </c>
    </row>
    <row r="481" spans="1:37" x14ac:dyDescent="0.35">
      <c r="A481" s="8">
        <v>145116</v>
      </c>
      <c r="B481" s="8">
        <v>27520</v>
      </c>
      <c r="C481" s="8" t="s">
        <v>361</v>
      </c>
      <c r="D481" s="8" t="s">
        <v>362</v>
      </c>
      <c r="E481" s="8" t="s">
        <v>347</v>
      </c>
      <c r="F481" s="8" t="s">
        <v>33</v>
      </c>
      <c r="G481" s="8" t="s">
        <v>52</v>
      </c>
      <c r="H481" s="8" t="s">
        <v>42</v>
      </c>
      <c r="I481" s="8">
        <v>16.43099999999999</v>
      </c>
      <c r="J481" s="8">
        <v>30.475999999999981</v>
      </c>
      <c r="K481" s="8">
        <v>6.0259999999999998</v>
      </c>
      <c r="L481" s="8">
        <v>112.741</v>
      </c>
      <c r="M481" s="8">
        <v>0.46950976131132388</v>
      </c>
      <c r="N481" s="11">
        <v>0.93681111111111137</v>
      </c>
      <c r="O481" s="8">
        <v>120</v>
      </c>
      <c r="P481" s="8">
        <v>88.97</v>
      </c>
      <c r="Q481" s="8">
        <v>87.24</v>
      </c>
      <c r="R481" s="11">
        <v>1.9830353049060001E-2</v>
      </c>
      <c r="S481" s="6">
        <f>+P481*365/12</f>
        <v>2706.1708333333331</v>
      </c>
      <c r="T481" s="6">
        <f>+Q481*30.4166666666667</f>
        <v>2653.5500000000029</v>
      </c>
      <c r="U481" s="8">
        <v>5.609</v>
      </c>
      <c r="V481" s="8">
        <v>5.5229999999999997</v>
      </c>
      <c r="W481" s="8">
        <v>8.5999999999999993E-2</v>
      </c>
      <c r="X481" s="8">
        <v>0</v>
      </c>
      <c r="Y481" s="8">
        <v>10.117000000000001</v>
      </c>
      <c r="Z481" s="8">
        <v>1</v>
      </c>
      <c r="AA481" s="8">
        <v>15.757999999999999</v>
      </c>
      <c r="AB481" s="8">
        <v>6.31</v>
      </c>
      <c r="AC481" s="8">
        <v>0</v>
      </c>
      <c r="AD481" s="8">
        <v>0</v>
      </c>
      <c r="AE481" s="8">
        <v>20.948</v>
      </c>
      <c r="AF481" s="8">
        <v>26.913</v>
      </c>
      <c r="AG481" s="8">
        <v>0</v>
      </c>
      <c r="AH481" s="8">
        <v>5.9649999999999999</v>
      </c>
      <c r="AI481" s="10">
        <v>0.95221701338021292</v>
      </c>
      <c r="AJ481">
        <f>+O481*P481</f>
        <v>10676.4</v>
      </c>
      <c r="AK481" s="8" t="s">
        <v>2069</v>
      </c>
    </row>
    <row r="482" spans="1:37" x14ac:dyDescent="0.35">
      <c r="A482" s="8">
        <v>172103</v>
      </c>
      <c r="B482" s="8">
        <v>3197</v>
      </c>
      <c r="C482" s="8" t="s">
        <v>507</v>
      </c>
      <c r="D482" s="8" t="s">
        <v>508</v>
      </c>
      <c r="E482" s="8" t="s">
        <v>504</v>
      </c>
      <c r="F482" s="8" t="s">
        <v>33</v>
      </c>
      <c r="G482" s="8" t="s">
        <v>52</v>
      </c>
      <c r="H482" s="8" t="s">
        <v>42</v>
      </c>
      <c r="I482" s="8">
        <v>17.364000000000001</v>
      </c>
      <c r="J482" s="8">
        <v>45.691000000000024</v>
      </c>
      <c r="K482" s="8">
        <v>9.7259999999999955</v>
      </c>
      <c r="L482" s="8">
        <v>155.01400000000001</v>
      </c>
      <c r="M482" s="8">
        <v>0.46951243113525237</v>
      </c>
      <c r="N482" s="11">
        <v>0.88608946459412763</v>
      </c>
      <c r="O482" s="8">
        <v>188</v>
      </c>
      <c r="P482" s="8">
        <v>76.64</v>
      </c>
      <c r="Q482" s="8">
        <v>79.209999999999994</v>
      </c>
      <c r="R482" s="11">
        <v>-3.2445398308294293E-2</v>
      </c>
      <c r="S482" s="9">
        <f>+P482*365/12</f>
        <v>2331.1333333333332</v>
      </c>
      <c r="T482" s="9">
        <f>+Q482*30.4166666666667</f>
        <v>2409.3041666666691</v>
      </c>
      <c r="U482" s="8">
        <v>6.8369999999999997</v>
      </c>
      <c r="V482" s="8">
        <v>9.2750000000000004</v>
      </c>
      <c r="W482" s="8">
        <v>0</v>
      </c>
      <c r="X482" s="8">
        <v>2.4380000000000002</v>
      </c>
      <c r="Y482" s="8">
        <v>9.4239999999999995</v>
      </c>
      <c r="Z482" s="8">
        <v>0</v>
      </c>
      <c r="AA482" s="8">
        <v>18.283000000000001</v>
      </c>
      <c r="AB482" s="8">
        <v>7.8840000000000003</v>
      </c>
      <c r="AC482" s="8">
        <v>0.97499999999999998</v>
      </c>
      <c r="AD482" s="8">
        <v>0</v>
      </c>
      <c r="AE482" s="8">
        <v>25.170999999999999</v>
      </c>
      <c r="AF482" s="8">
        <v>41.676000000000002</v>
      </c>
      <c r="AG482" s="8">
        <v>0</v>
      </c>
      <c r="AH482" s="8">
        <v>16.504999999999999</v>
      </c>
      <c r="AI482" s="10">
        <v>0.78980205019441496</v>
      </c>
      <c r="AJ482">
        <f>+O482*P482</f>
        <v>14408.32</v>
      </c>
      <c r="AK482" s="8" t="s">
        <v>2065</v>
      </c>
    </row>
    <row r="483" spans="1:37" x14ac:dyDescent="0.35">
      <c r="A483" s="8">
        <v>521107</v>
      </c>
      <c r="B483" s="8">
        <v>6812</v>
      </c>
      <c r="C483" s="8" t="s">
        <v>1777</v>
      </c>
      <c r="D483" s="8" t="s">
        <v>1778</v>
      </c>
      <c r="E483" s="8" t="s">
        <v>1779</v>
      </c>
      <c r="F483" s="8" t="s">
        <v>1647</v>
      </c>
      <c r="G483" s="8" t="s">
        <v>41</v>
      </c>
      <c r="H483" s="8" t="s">
        <v>42</v>
      </c>
      <c r="I483" s="8">
        <v>18.537000000000003</v>
      </c>
      <c r="J483" s="8">
        <v>25.873000000000005</v>
      </c>
      <c r="K483" s="8">
        <v>4.2489999999999997</v>
      </c>
      <c r="L483" s="8">
        <v>103.617</v>
      </c>
      <c r="M483" s="8">
        <v>0.46960440854299978</v>
      </c>
      <c r="N483" s="11">
        <v>0.95987222222222235</v>
      </c>
      <c r="O483" s="8">
        <v>104</v>
      </c>
      <c r="P483" s="8">
        <v>70.12</v>
      </c>
      <c r="Q483" s="8">
        <v>66.78</v>
      </c>
      <c r="R483" s="11">
        <v>5.0014974543276525E-2</v>
      </c>
      <c r="S483" s="9">
        <f>+P483*365/12</f>
        <v>2132.8166666666671</v>
      </c>
      <c r="T483" s="9">
        <f>+Q483*30.4166666666667</f>
        <v>2031.2250000000022</v>
      </c>
      <c r="U483" s="8">
        <v>4.734</v>
      </c>
      <c r="V483" s="8">
        <v>3.754</v>
      </c>
      <c r="W483" s="8">
        <v>0.98</v>
      </c>
      <c r="X483" s="8">
        <v>0</v>
      </c>
      <c r="Y483" s="8">
        <v>7.39</v>
      </c>
      <c r="Z483" s="8">
        <v>3</v>
      </c>
      <c r="AA483" s="8">
        <v>15.204000000000001</v>
      </c>
      <c r="AB483" s="8">
        <v>10.638999999999999</v>
      </c>
      <c r="AC483" s="8">
        <v>0</v>
      </c>
      <c r="AD483" s="8">
        <v>0</v>
      </c>
      <c r="AE483" s="8">
        <v>19.131</v>
      </c>
      <c r="AF483" s="8">
        <v>23.013000000000002</v>
      </c>
      <c r="AG483" s="8">
        <v>0</v>
      </c>
      <c r="AH483" s="8">
        <v>3.8820000000000001</v>
      </c>
      <c r="AI483" s="10">
        <v>0.93120412936527142</v>
      </c>
      <c r="AJ483">
        <f>+O483*P483</f>
        <v>7292.4800000000005</v>
      </c>
      <c r="AK483" s="8" t="s">
        <v>2068</v>
      </c>
    </row>
    <row r="484" spans="1:37" x14ac:dyDescent="0.35">
      <c r="A484" s="8">
        <v>114101</v>
      </c>
      <c r="B484" s="8">
        <v>3631</v>
      </c>
      <c r="C484" s="8" t="s">
        <v>169</v>
      </c>
      <c r="D484" s="8" t="s">
        <v>170</v>
      </c>
      <c r="E484" s="8" t="s">
        <v>171</v>
      </c>
      <c r="F484" s="8" t="s">
        <v>33</v>
      </c>
      <c r="G484" s="8" t="s">
        <v>41</v>
      </c>
      <c r="H484" s="8" t="s">
        <v>42</v>
      </c>
      <c r="I484" s="8">
        <v>13.715</v>
      </c>
      <c r="J484" s="8">
        <v>31.298999999999985</v>
      </c>
      <c r="K484" s="8">
        <v>5.5790000000000006</v>
      </c>
      <c r="L484" s="8">
        <v>107.72800000000001</v>
      </c>
      <c r="M484" s="8">
        <v>0.46963649190553969</v>
      </c>
      <c r="N484" s="11">
        <v>0.97297972972973001</v>
      </c>
      <c r="O484" s="8">
        <v>106</v>
      </c>
      <c r="P484" s="8">
        <v>83.59</v>
      </c>
      <c r="Q484" s="8">
        <v>81.96</v>
      </c>
      <c r="R484" s="11">
        <v>1.9887750122010939E-2</v>
      </c>
      <c r="S484" s="6">
        <f>+P484*365/12</f>
        <v>2542.5291666666667</v>
      </c>
      <c r="T484" s="6">
        <f>+Q484*30.4166666666667</f>
        <v>2492.9500000000025</v>
      </c>
      <c r="U484" s="8">
        <v>4.12</v>
      </c>
      <c r="V484" s="8">
        <v>5.0709999999999997</v>
      </c>
      <c r="W484" s="8">
        <v>0</v>
      </c>
      <c r="X484" s="8">
        <v>0.95099999999999996</v>
      </c>
      <c r="Y484" s="8">
        <v>6.7149999999999999</v>
      </c>
      <c r="Z484" s="8">
        <v>0</v>
      </c>
      <c r="AA484" s="8">
        <v>14.27</v>
      </c>
      <c r="AB484" s="8">
        <v>6.9889999999999999</v>
      </c>
      <c r="AC484" s="8">
        <v>0.56599999999999995</v>
      </c>
      <c r="AD484" s="8">
        <v>0</v>
      </c>
      <c r="AE484" s="8">
        <v>17.167999999999999</v>
      </c>
      <c r="AF484" s="8">
        <v>25.963999999999999</v>
      </c>
      <c r="AG484" s="8">
        <v>0</v>
      </c>
      <c r="AH484" s="8">
        <v>8.7959999999999994</v>
      </c>
      <c r="AI484" s="10">
        <v>0.80566672851122478</v>
      </c>
      <c r="AJ484">
        <f>+O484*P484</f>
        <v>8860.5400000000009</v>
      </c>
      <c r="AK484" s="8" t="s">
        <v>2066</v>
      </c>
    </row>
    <row r="485" spans="1:37" x14ac:dyDescent="0.35">
      <c r="A485" s="8">
        <v>176103</v>
      </c>
      <c r="B485" s="8">
        <v>3444</v>
      </c>
      <c r="C485" s="8" t="s">
        <v>528</v>
      </c>
      <c r="D485" s="8" t="s">
        <v>529</v>
      </c>
      <c r="E485" s="8" t="s">
        <v>527</v>
      </c>
      <c r="F485" s="8" t="s">
        <v>33</v>
      </c>
      <c r="G485" s="8" t="s">
        <v>52</v>
      </c>
      <c r="H485" s="8" t="s">
        <v>42</v>
      </c>
      <c r="I485" s="8">
        <v>17.924999999999994</v>
      </c>
      <c r="J485" s="8">
        <v>50.395000000000074</v>
      </c>
      <c r="K485" s="8">
        <v>14.661</v>
      </c>
      <c r="L485" s="8">
        <v>176.61799999999999</v>
      </c>
      <c r="M485" s="8">
        <v>0.46983319933415657</v>
      </c>
      <c r="N485" s="11">
        <v>0.91537340241796172</v>
      </c>
      <c r="O485" s="8">
        <v>161</v>
      </c>
      <c r="P485" s="8">
        <v>79.56</v>
      </c>
      <c r="Q485" s="8">
        <v>70.36</v>
      </c>
      <c r="R485" s="11">
        <v>0.1307561114269471</v>
      </c>
      <c r="S485" s="9">
        <f>+P485*365/12</f>
        <v>2419.9500000000003</v>
      </c>
      <c r="T485" s="9">
        <f>+Q485*30.4166666666667</f>
        <v>2140.1166666666691</v>
      </c>
      <c r="U485" s="8">
        <v>8.43</v>
      </c>
      <c r="V485" s="8">
        <v>13.776999999999999</v>
      </c>
      <c r="W485" s="8">
        <v>0</v>
      </c>
      <c r="X485" s="8">
        <v>5.3470000000000004</v>
      </c>
      <c r="Y485" s="8">
        <v>6.5229999999999997</v>
      </c>
      <c r="Z485" s="8">
        <v>0</v>
      </c>
      <c r="AA485" s="8">
        <v>27.266999999999999</v>
      </c>
      <c r="AB485" s="8">
        <v>11.368</v>
      </c>
      <c r="AC485" s="8">
        <v>9.3759999999999994</v>
      </c>
      <c r="AD485" s="8">
        <v>0</v>
      </c>
      <c r="AE485" s="8">
        <v>34.555999999999997</v>
      </c>
      <c r="AF485" s="8">
        <v>47.168999999999997</v>
      </c>
      <c r="AG485" s="8">
        <v>0</v>
      </c>
      <c r="AH485" s="8">
        <v>12.613</v>
      </c>
      <c r="AI485" s="10">
        <v>0.96899140632271274</v>
      </c>
      <c r="AJ485">
        <f>+O485*P485</f>
        <v>12809.16</v>
      </c>
      <c r="AK485" s="8" t="s">
        <v>2069</v>
      </c>
    </row>
    <row r="486" spans="1:37" x14ac:dyDescent="0.35">
      <c r="A486" s="8">
        <v>508125</v>
      </c>
      <c r="B486" s="8">
        <v>25143</v>
      </c>
      <c r="C486" s="8" t="s">
        <v>1707</v>
      </c>
      <c r="D486" s="8" t="s">
        <v>1708</v>
      </c>
      <c r="E486" s="8" t="s">
        <v>1687</v>
      </c>
      <c r="F486" s="8" t="s">
        <v>1647</v>
      </c>
      <c r="G486" s="8" t="s">
        <v>41</v>
      </c>
      <c r="H486" s="8" t="s">
        <v>42</v>
      </c>
      <c r="I486" s="8">
        <v>8.6219999999999981</v>
      </c>
      <c r="J486" s="8">
        <v>8.0409999999999986</v>
      </c>
      <c r="K486" s="8">
        <v>1.7069999999999999</v>
      </c>
      <c r="L486" s="8">
        <v>39.094999999999999</v>
      </c>
      <c r="M486" s="8">
        <v>0.46988105895894611</v>
      </c>
      <c r="N486" s="11">
        <v>0.98333333333333328</v>
      </c>
      <c r="O486" s="8">
        <v>40</v>
      </c>
      <c r="P486" s="8">
        <v>90.05</v>
      </c>
      <c r="Q486" s="8">
        <v>89.24</v>
      </c>
      <c r="R486" s="11">
        <v>9.0766472433887468E-3</v>
      </c>
      <c r="S486" s="9">
        <f>+P486*365/12</f>
        <v>2739.0208333333335</v>
      </c>
      <c r="T486" s="9">
        <f>+Q486*30.4166666666667</f>
        <v>2714.3833333333359</v>
      </c>
      <c r="U486" s="8">
        <v>1.4239999999999999</v>
      </c>
      <c r="V486" s="8">
        <v>1.7070000000000001</v>
      </c>
      <c r="W486" s="8">
        <v>0</v>
      </c>
      <c r="X486" s="8">
        <v>0.28299999999999997</v>
      </c>
      <c r="Y486" s="8">
        <v>2.0179999999999998</v>
      </c>
      <c r="Z486" s="8">
        <v>2</v>
      </c>
      <c r="AA486" s="8">
        <v>5.1849999999999996</v>
      </c>
      <c r="AB486" s="8">
        <v>5.101</v>
      </c>
      <c r="AC486" s="8">
        <v>0</v>
      </c>
      <c r="AD486" s="8">
        <v>0</v>
      </c>
      <c r="AE486" s="8">
        <v>6.0910000000000002</v>
      </c>
      <c r="AF486" s="8">
        <v>7.96</v>
      </c>
      <c r="AG486" s="8">
        <v>0</v>
      </c>
      <c r="AH486" s="8">
        <v>1.869</v>
      </c>
      <c r="AI486" s="10">
        <v>0.80427470217238961</v>
      </c>
      <c r="AJ486">
        <f>+O486*P486</f>
        <v>3602</v>
      </c>
      <c r="AK486" s="8" t="s">
        <v>2066</v>
      </c>
    </row>
    <row r="487" spans="1:37" x14ac:dyDescent="0.35">
      <c r="A487" s="5">
        <v>550101</v>
      </c>
      <c r="B487" s="5">
        <v>26165</v>
      </c>
      <c r="C487" s="5" t="s">
        <v>1981</v>
      </c>
      <c r="D487" s="5" t="s">
        <v>1982</v>
      </c>
      <c r="E487" s="5" t="s">
        <v>1983</v>
      </c>
      <c r="F487" s="5" t="s">
        <v>1647</v>
      </c>
      <c r="G487" s="5" t="s">
        <v>41</v>
      </c>
      <c r="H487" s="5" t="s">
        <v>42</v>
      </c>
      <c r="I487" s="5">
        <v>6.5499999999999954</v>
      </c>
      <c r="J487" s="5">
        <v>4.9139999999999944</v>
      </c>
      <c r="K487" s="5">
        <v>1.4919999999999991</v>
      </c>
      <c r="L487" s="5">
        <v>27.571999999999999</v>
      </c>
      <c r="M487" s="5">
        <v>0.46989699695343062</v>
      </c>
      <c r="N487" s="12">
        <v>0.98888888888888893</v>
      </c>
      <c r="O487" s="5">
        <v>30</v>
      </c>
      <c r="P487" s="5">
        <v>74.8</v>
      </c>
      <c r="Q487" s="5">
        <v>73.349999999999994</v>
      </c>
      <c r="R487" s="12">
        <v>1.9768234492160808E-2</v>
      </c>
      <c r="S487" s="6">
        <f>+P487*365/12</f>
        <v>2275.1666666666665</v>
      </c>
      <c r="T487" s="6">
        <f>+Q487*30.4166666666667</f>
        <v>2231.0625000000023</v>
      </c>
      <c r="U487" s="5">
        <v>1.3029999999999999</v>
      </c>
      <c r="V487" s="5">
        <v>1.4850000000000001</v>
      </c>
      <c r="W487" s="5">
        <v>0</v>
      </c>
      <c r="X487" s="5">
        <v>0.182</v>
      </c>
      <c r="Y487" s="5">
        <v>3.3690000000000002</v>
      </c>
      <c r="Z487" s="5">
        <v>2</v>
      </c>
      <c r="AA487" s="5">
        <v>4.5940000000000003</v>
      </c>
      <c r="AB487" s="5">
        <v>3.1739999999999999</v>
      </c>
      <c r="AC487" s="5">
        <v>0</v>
      </c>
      <c r="AD487" s="5">
        <v>0</v>
      </c>
      <c r="AE487" s="5">
        <v>5.4829999999999997</v>
      </c>
      <c r="AF487" s="5">
        <v>4.9109999999999996</v>
      </c>
      <c r="AG487" s="5">
        <v>0.57199999999999995</v>
      </c>
      <c r="AH487" s="5">
        <v>0</v>
      </c>
      <c r="AI487" s="7">
        <v>0.99940381558028613</v>
      </c>
      <c r="AJ487">
        <f>+O487*P487</f>
        <v>2244</v>
      </c>
      <c r="AK487" s="8" t="s">
        <v>2069</v>
      </c>
    </row>
    <row r="488" spans="1:37" x14ac:dyDescent="0.35">
      <c r="A488" s="8">
        <v>514101</v>
      </c>
      <c r="B488" s="8">
        <v>3872</v>
      </c>
      <c r="C488" s="8" t="s">
        <v>1738</v>
      </c>
      <c r="D488" s="8" t="s">
        <v>1739</v>
      </c>
      <c r="E488" s="8" t="s">
        <v>1740</v>
      </c>
      <c r="F488" s="8" t="s">
        <v>1647</v>
      </c>
      <c r="G488" s="8" t="s">
        <v>52</v>
      </c>
      <c r="H488" s="8" t="s">
        <v>42</v>
      </c>
      <c r="I488" s="8">
        <v>15.964999999999998</v>
      </c>
      <c r="J488" s="8">
        <v>26.819000000000006</v>
      </c>
      <c r="K488" s="8">
        <v>4.75</v>
      </c>
      <c r="L488" s="8">
        <v>101.02099999999999</v>
      </c>
      <c r="M488" s="8">
        <v>0.47053582918403114</v>
      </c>
      <c r="N488" s="11">
        <v>0.98706229773462795</v>
      </c>
      <c r="O488" s="8">
        <v>100</v>
      </c>
      <c r="P488" s="8">
        <v>65.58</v>
      </c>
      <c r="Q488" s="8">
        <v>64.290000000000006</v>
      </c>
      <c r="R488" s="11">
        <v>2.0065328978067898E-2</v>
      </c>
      <c r="S488" s="6">
        <f>+P488*365/12</f>
        <v>1994.7250000000001</v>
      </c>
      <c r="T488" s="6">
        <f>+Q488*30.4166666666667</f>
        <v>1955.4875000000022</v>
      </c>
      <c r="U488" s="8">
        <v>3.8660000000000001</v>
      </c>
      <c r="V488" s="8">
        <v>4.2910000000000004</v>
      </c>
      <c r="W488" s="8">
        <v>0</v>
      </c>
      <c r="X488" s="8">
        <v>0.42499999999999999</v>
      </c>
      <c r="Y488" s="8">
        <v>1.8320000000000001</v>
      </c>
      <c r="Z488" s="8">
        <v>1</v>
      </c>
      <c r="AA488" s="8">
        <v>14.471</v>
      </c>
      <c r="AB488" s="8">
        <v>14.127000000000001</v>
      </c>
      <c r="AC488" s="8">
        <v>0</v>
      </c>
      <c r="AD488" s="8">
        <v>0</v>
      </c>
      <c r="AE488" s="8">
        <v>16.908999999999999</v>
      </c>
      <c r="AF488" s="8">
        <v>26.491</v>
      </c>
      <c r="AG488" s="8">
        <v>0</v>
      </c>
      <c r="AH488" s="8">
        <v>9.5820000000000007</v>
      </c>
      <c r="AI488" s="10">
        <v>0.833062800850778</v>
      </c>
      <c r="AJ488">
        <f>+O488*P488</f>
        <v>6558</v>
      </c>
      <c r="AK488" s="8" t="s">
        <v>2066</v>
      </c>
    </row>
    <row r="489" spans="1:37" x14ac:dyDescent="0.35">
      <c r="A489" s="8">
        <v>564102</v>
      </c>
      <c r="B489" s="8">
        <v>3493</v>
      </c>
      <c r="C489" s="8" t="s">
        <v>2050</v>
      </c>
      <c r="D489" s="8" t="s">
        <v>2051</v>
      </c>
      <c r="E489" s="8" t="s">
        <v>2052</v>
      </c>
      <c r="F489" s="8" t="s">
        <v>1647</v>
      </c>
      <c r="G489" s="8" t="s">
        <v>41</v>
      </c>
      <c r="H489" s="8" t="s">
        <v>42</v>
      </c>
      <c r="I489" s="8">
        <v>39.056999999999981</v>
      </c>
      <c r="J489" s="8">
        <v>50.429000000000109</v>
      </c>
      <c r="K489" s="8">
        <v>12.726999999999999</v>
      </c>
      <c r="L489" s="8">
        <v>217.18600000000001</v>
      </c>
      <c r="M489" s="8">
        <v>0.47062425754882953</v>
      </c>
      <c r="N489" s="11">
        <v>0.98717933634992461</v>
      </c>
      <c r="O489" s="8">
        <v>197</v>
      </c>
      <c r="P489" s="8">
        <v>71.55</v>
      </c>
      <c r="Q489" s="8">
        <v>70.150000000000006</v>
      </c>
      <c r="R489" s="11">
        <v>1.9957234497505194E-2</v>
      </c>
      <c r="S489" s="6">
        <f>+P489*365/12</f>
        <v>2176.3125</v>
      </c>
      <c r="T489" s="6">
        <f>+Q489*30.4166666666667</f>
        <v>2133.7291666666692</v>
      </c>
      <c r="U489" s="8">
        <v>9.5950000000000006</v>
      </c>
      <c r="V489" s="8">
        <v>12.21</v>
      </c>
      <c r="W489" s="8">
        <v>0</v>
      </c>
      <c r="X489" s="8">
        <v>2.6150000000000002</v>
      </c>
      <c r="Y489" s="8">
        <v>13.648</v>
      </c>
      <c r="Z489" s="8">
        <v>5</v>
      </c>
      <c r="AA489" s="8">
        <v>33.783000000000001</v>
      </c>
      <c r="AB489" s="8">
        <v>24.879000000000001</v>
      </c>
      <c r="AC489" s="8">
        <v>0</v>
      </c>
      <c r="AD489" s="8">
        <v>0</v>
      </c>
      <c r="AE489" s="8">
        <v>40.57</v>
      </c>
      <c r="AF489" s="8">
        <v>44.661999999999999</v>
      </c>
      <c r="AG489" s="8">
        <v>0</v>
      </c>
      <c r="AH489" s="8">
        <v>4.0919999999999996</v>
      </c>
      <c r="AI489" s="10">
        <v>0.94278078352128281</v>
      </c>
      <c r="AJ489">
        <f>+O489*P489</f>
        <v>14095.349999999999</v>
      </c>
      <c r="AK489" s="8" t="s">
        <v>2068</v>
      </c>
    </row>
    <row r="490" spans="1:37" x14ac:dyDescent="0.35">
      <c r="A490" s="5">
        <v>450105</v>
      </c>
      <c r="B490" s="5">
        <v>3288</v>
      </c>
      <c r="C490" s="5" t="s">
        <v>1558</v>
      </c>
      <c r="D490" s="5" t="s">
        <v>1559</v>
      </c>
      <c r="E490" s="5" t="s">
        <v>1555</v>
      </c>
      <c r="F490" s="5" t="s">
        <v>535</v>
      </c>
      <c r="G490" s="5" t="s">
        <v>52</v>
      </c>
      <c r="H490" s="5" t="s">
        <v>42</v>
      </c>
      <c r="I490" s="5">
        <v>9.51</v>
      </c>
      <c r="J490" s="5">
        <v>23.092999999999996</v>
      </c>
      <c r="K490" s="5">
        <v>3.3609999999999998</v>
      </c>
      <c r="L490" s="5">
        <v>76.335000000000008</v>
      </c>
      <c r="M490" s="5">
        <v>0.4711338180389073</v>
      </c>
      <c r="N490" s="12">
        <v>0.63472499999999998</v>
      </c>
      <c r="O490" s="5"/>
      <c r="P490" s="5"/>
      <c r="Q490" s="5"/>
      <c r="R490" s="12"/>
      <c r="S490" s="6">
        <f>+P490*365/12</f>
        <v>0</v>
      </c>
      <c r="T490" s="6">
        <f>+Q490*30.4166666666667</f>
        <v>0</v>
      </c>
      <c r="U490" s="5">
        <v>3.4769999999999999</v>
      </c>
      <c r="V490" s="5">
        <v>3.274</v>
      </c>
      <c r="W490" s="5">
        <v>0.20300000000000001</v>
      </c>
      <c r="X490" s="5">
        <v>0</v>
      </c>
      <c r="Y490" s="5">
        <v>4.7110000000000003</v>
      </c>
      <c r="Z490" s="5">
        <v>0</v>
      </c>
      <c r="AA490" s="5">
        <v>9.7629999999999999</v>
      </c>
      <c r="AB490" s="5">
        <v>4.7869999999999999</v>
      </c>
      <c r="AC490" s="5">
        <v>0.26500000000000001</v>
      </c>
      <c r="AD490" s="5">
        <v>0</v>
      </c>
      <c r="AE490" s="5">
        <v>12.935</v>
      </c>
      <c r="AF490" s="5">
        <v>19.556999999999999</v>
      </c>
      <c r="AG490" s="5">
        <v>0</v>
      </c>
      <c r="AH490" s="5">
        <v>6.6219999999999999</v>
      </c>
      <c r="AI490" s="7">
        <v>0.85415526114091755</v>
      </c>
      <c r="AJ490">
        <f>+O490*P490</f>
        <v>0</v>
      </c>
      <c r="AK490" s="8" t="s">
        <v>2067</v>
      </c>
    </row>
    <row r="491" spans="1:37" x14ac:dyDescent="0.35">
      <c r="A491" s="5">
        <v>214111</v>
      </c>
      <c r="B491" s="5">
        <v>13656</v>
      </c>
      <c r="C491" s="5" t="s">
        <v>633</v>
      </c>
      <c r="D491" s="5" t="s">
        <v>634</v>
      </c>
      <c r="E491" s="5" t="s">
        <v>621</v>
      </c>
      <c r="F491" s="5" t="s">
        <v>541</v>
      </c>
      <c r="G491" s="5" t="s">
        <v>34</v>
      </c>
      <c r="H491" s="5"/>
      <c r="I491" s="5">
        <v>9.9270000000000014</v>
      </c>
      <c r="J491" s="5">
        <v>16.637999999999991</v>
      </c>
      <c r="K491" s="5">
        <v>2.911999999999999</v>
      </c>
      <c r="L491" s="5">
        <v>62.554000000000002</v>
      </c>
      <c r="M491" s="5">
        <v>0.4712248617194742</v>
      </c>
      <c r="N491" s="12">
        <v>0.98307708333333332</v>
      </c>
      <c r="O491" s="5">
        <v>63</v>
      </c>
      <c r="P491" s="5">
        <v>70.12</v>
      </c>
      <c r="Q491" s="5">
        <v>67.42</v>
      </c>
      <c r="R491" s="12">
        <v>4.0047463660634941E-2</v>
      </c>
      <c r="S491" s="6">
        <f>+P491*365/12</f>
        <v>2132.8166666666671</v>
      </c>
      <c r="T491" s="6">
        <f>+Q491*30.4166666666667</f>
        <v>2050.6916666666689</v>
      </c>
      <c r="U491" s="5">
        <v>2.34</v>
      </c>
      <c r="V491" s="5">
        <v>2.9060000000000001</v>
      </c>
      <c r="W491" s="5">
        <v>0</v>
      </c>
      <c r="X491" s="5">
        <v>0.56599999999999995</v>
      </c>
      <c r="Y491" s="5">
        <v>5.8259999999999996</v>
      </c>
      <c r="Z491" s="5">
        <v>1</v>
      </c>
      <c r="AA491" s="5">
        <v>8.9130000000000003</v>
      </c>
      <c r="AB491" s="5">
        <v>3.88</v>
      </c>
      <c r="AC491" s="5">
        <v>0</v>
      </c>
      <c r="AD491" s="5">
        <v>0</v>
      </c>
      <c r="AE491" s="5">
        <v>10.45</v>
      </c>
      <c r="AF491" s="5">
        <v>13.634</v>
      </c>
      <c r="AG491" s="5">
        <v>0</v>
      </c>
      <c r="AH491" s="5">
        <v>3.1840000000000002</v>
      </c>
      <c r="AI491" s="7">
        <v>0.8201311359206096</v>
      </c>
      <c r="AJ491">
        <f>+O491*P491</f>
        <v>4417.5600000000004</v>
      </c>
      <c r="AK491" s="8" t="s">
        <v>2066</v>
      </c>
    </row>
    <row r="492" spans="1:37" x14ac:dyDescent="0.35">
      <c r="A492" s="8">
        <v>405107</v>
      </c>
      <c r="B492" s="8">
        <v>22910</v>
      </c>
      <c r="C492" s="8" t="s">
        <v>1223</v>
      </c>
      <c r="D492" s="8" t="s">
        <v>1224</v>
      </c>
      <c r="E492" s="8" t="s">
        <v>1211</v>
      </c>
      <c r="F492" s="8" t="s">
        <v>535</v>
      </c>
      <c r="G492" s="8" t="s">
        <v>41</v>
      </c>
      <c r="H492" s="8" t="s">
        <v>42</v>
      </c>
      <c r="I492" s="8">
        <v>11.223999999999991</v>
      </c>
      <c r="J492" s="8">
        <v>26.016000000000023</v>
      </c>
      <c r="K492" s="8">
        <v>4.3359999999999994</v>
      </c>
      <c r="L492" s="8">
        <v>88.210999999999984</v>
      </c>
      <c r="M492" s="8">
        <v>0.47132443799526164</v>
      </c>
      <c r="N492" s="11">
        <v>0.93333552631578931</v>
      </c>
      <c r="O492" s="8">
        <v>86</v>
      </c>
      <c r="P492" s="8">
        <v>75.260000000000005</v>
      </c>
      <c r="Q492" s="8">
        <v>73.78</v>
      </c>
      <c r="R492" s="11">
        <v>2.00596367579291E-2</v>
      </c>
      <c r="S492" s="9">
        <f>+P492*365/12</f>
        <v>2289.1583333333333</v>
      </c>
      <c r="T492" s="9">
        <f>+Q492*30.4166666666667</f>
        <v>2244.1416666666692</v>
      </c>
      <c r="U492" s="8">
        <v>3.9159999999999999</v>
      </c>
      <c r="V492" s="8">
        <v>3.8340000000000001</v>
      </c>
      <c r="W492" s="8">
        <v>8.2000000000000003E-2</v>
      </c>
      <c r="X492" s="8">
        <v>0</v>
      </c>
      <c r="Y492" s="8">
        <v>4.375</v>
      </c>
      <c r="Z492" s="8">
        <v>0</v>
      </c>
      <c r="AA492" s="8">
        <v>12.933999999999999</v>
      </c>
      <c r="AB492" s="8">
        <v>6.774</v>
      </c>
      <c r="AC492" s="8">
        <v>1.7849999999999999</v>
      </c>
      <c r="AD492" s="8">
        <v>0</v>
      </c>
      <c r="AE492" s="8">
        <v>16.161999999999999</v>
      </c>
      <c r="AF492" s="8">
        <v>23.957000000000001</v>
      </c>
      <c r="AG492" s="8">
        <v>0</v>
      </c>
      <c r="AH492" s="8">
        <v>7.7949999999999999</v>
      </c>
      <c r="AI492" s="10">
        <v>0.88963390103258688</v>
      </c>
      <c r="AJ492">
        <f>+O492*P492</f>
        <v>6472.3600000000006</v>
      </c>
      <c r="AK492" s="8" t="s">
        <v>2067</v>
      </c>
    </row>
    <row r="493" spans="1:37" x14ac:dyDescent="0.35">
      <c r="A493" s="8">
        <v>434106</v>
      </c>
      <c r="B493" s="8">
        <v>200877</v>
      </c>
      <c r="C493" s="8" t="s">
        <v>1464</v>
      </c>
      <c r="D493" s="8" t="s">
        <v>1465</v>
      </c>
      <c r="E493" s="8" t="s">
        <v>1463</v>
      </c>
      <c r="F493" s="8" t="s">
        <v>535</v>
      </c>
      <c r="G493" s="8" t="s">
        <v>34</v>
      </c>
      <c r="H493" s="8"/>
      <c r="I493" s="8">
        <v>9.4260000000000002</v>
      </c>
      <c r="J493" s="8">
        <v>16.489999999999995</v>
      </c>
      <c r="K493" s="8">
        <v>2.8480000000000003</v>
      </c>
      <c r="L493" s="8">
        <v>61.026000000000003</v>
      </c>
      <c r="M493" s="8">
        <v>0.47134008455412435</v>
      </c>
      <c r="N493" s="11">
        <v>0.9788391534391534</v>
      </c>
      <c r="O493" s="8">
        <v>63</v>
      </c>
      <c r="P493" s="8">
        <v>81.13</v>
      </c>
      <c r="Q493" s="8">
        <v>79.55</v>
      </c>
      <c r="R493" s="11">
        <v>1.9861722187303643E-2</v>
      </c>
      <c r="S493" s="9">
        <f>+P493*365/12</f>
        <v>2467.7041666666664</v>
      </c>
      <c r="T493" s="9">
        <f>+Q493*30.4166666666667</f>
        <v>2419.6458333333358</v>
      </c>
      <c r="U493" s="8">
        <v>2.3660000000000001</v>
      </c>
      <c r="V493" s="8">
        <v>2.847</v>
      </c>
      <c r="W493" s="8">
        <v>0</v>
      </c>
      <c r="X493" s="8">
        <v>0.48099999999999998</v>
      </c>
      <c r="Y493" s="8">
        <v>1.1579999999999999</v>
      </c>
      <c r="Z493" s="8">
        <v>0</v>
      </c>
      <c r="AA493" s="8">
        <v>8.8149999999999995</v>
      </c>
      <c r="AB493" s="8">
        <v>7.7670000000000003</v>
      </c>
      <c r="AC493" s="8">
        <v>0</v>
      </c>
      <c r="AD493" s="8">
        <v>0</v>
      </c>
      <c r="AE493" s="8">
        <v>10.441000000000001</v>
      </c>
      <c r="AF493" s="8">
        <v>15.481999999999999</v>
      </c>
      <c r="AG493" s="8">
        <v>0</v>
      </c>
      <c r="AH493" s="8">
        <v>5.0410000000000004</v>
      </c>
      <c r="AI493" s="10">
        <v>0.83685746352413015</v>
      </c>
      <c r="AJ493">
        <f>+O493*P493</f>
        <v>5111.1899999999996</v>
      </c>
      <c r="AK493" s="8" t="s">
        <v>2066</v>
      </c>
    </row>
    <row r="494" spans="1:37" x14ac:dyDescent="0.35">
      <c r="A494" s="8">
        <v>417163</v>
      </c>
      <c r="B494" s="8">
        <v>25311</v>
      </c>
      <c r="C494" s="8" t="s">
        <v>1358</v>
      </c>
      <c r="D494" s="8" t="s">
        <v>1359</v>
      </c>
      <c r="E494" s="8" t="s">
        <v>1315</v>
      </c>
      <c r="F494" s="8" t="s">
        <v>535</v>
      </c>
      <c r="G494" s="8" t="s">
        <v>34</v>
      </c>
      <c r="H494" s="8"/>
      <c r="I494" s="8">
        <v>4.3879999999999981</v>
      </c>
      <c r="J494" s="8">
        <v>7.1430000000000007</v>
      </c>
      <c r="K494" s="8">
        <v>1.6099999999999999</v>
      </c>
      <c r="L494" s="8">
        <v>27.857999999999997</v>
      </c>
      <c r="M494" s="8">
        <v>0.47171369086079401</v>
      </c>
      <c r="N494" s="11">
        <v>0.86719999999999997</v>
      </c>
      <c r="O494" s="8">
        <v>32</v>
      </c>
      <c r="P494" s="8">
        <v>133.25</v>
      </c>
      <c r="Q494" s="8">
        <v>119.93</v>
      </c>
      <c r="R494" s="11">
        <v>0.1110647877928792</v>
      </c>
      <c r="S494" s="9">
        <f>+P494*365/12</f>
        <v>4053.0208333333335</v>
      </c>
      <c r="T494" s="9">
        <f>+Q494*30.4166666666667</f>
        <v>3647.8708333333375</v>
      </c>
      <c r="U494" s="8">
        <v>0.98399999999999999</v>
      </c>
      <c r="V494" s="8">
        <v>1.609</v>
      </c>
      <c r="W494" s="8">
        <v>0</v>
      </c>
      <c r="X494" s="8">
        <v>0.625</v>
      </c>
      <c r="Y494" s="8">
        <v>0.57399999999999995</v>
      </c>
      <c r="Z494" s="8">
        <v>0</v>
      </c>
      <c r="AA494" s="8">
        <v>3.867</v>
      </c>
      <c r="AB494" s="8">
        <v>3.3140000000000001</v>
      </c>
      <c r="AC494" s="8">
        <v>0</v>
      </c>
      <c r="AD494" s="8">
        <v>0</v>
      </c>
      <c r="AE494" s="8">
        <v>4.4269999999999996</v>
      </c>
      <c r="AF494" s="8">
        <v>7.141</v>
      </c>
      <c r="AG494" s="8">
        <v>0</v>
      </c>
      <c r="AH494" s="8">
        <v>2.714</v>
      </c>
      <c r="AI494" s="10">
        <v>0.78904405979543668</v>
      </c>
      <c r="AJ494">
        <f>+O494*P494</f>
        <v>4264</v>
      </c>
      <c r="AK494" s="8" t="s">
        <v>2065</v>
      </c>
    </row>
    <row r="495" spans="1:37" x14ac:dyDescent="0.35">
      <c r="A495" s="8">
        <v>558101</v>
      </c>
      <c r="B495" s="8">
        <v>3772</v>
      </c>
      <c r="C495" s="8" t="s">
        <v>2023</v>
      </c>
      <c r="D495" s="8" t="s">
        <v>2024</v>
      </c>
      <c r="E495" s="8" t="s">
        <v>2025</v>
      </c>
      <c r="F495" s="8" t="s">
        <v>1647</v>
      </c>
      <c r="G495" s="8" t="s">
        <v>52</v>
      </c>
      <c r="H495" s="8" t="s">
        <v>42</v>
      </c>
      <c r="I495" s="8">
        <v>16.475999999999992</v>
      </c>
      <c r="J495" s="8">
        <v>16.550999999999995</v>
      </c>
      <c r="K495" s="8">
        <v>4.1870000000000003</v>
      </c>
      <c r="L495" s="8">
        <v>78.828999999999994</v>
      </c>
      <c r="M495" s="8">
        <v>0.47208514632939641</v>
      </c>
      <c r="N495" s="11">
        <v>1.0052777426160338</v>
      </c>
      <c r="O495" s="8">
        <v>75</v>
      </c>
      <c r="P495" s="8">
        <v>72.06</v>
      </c>
      <c r="Q495" s="8">
        <v>70.650000000000006</v>
      </c>
      <c r="R495" s="11">
        <v>1.995753715498938E-2</v>
      </c>
      <c r="S495" s="9">
        <f>+P495*365/12</f>
        <v>2191.8250000000003</v>
      </c>
      <c r="T495" s="9">
        <f>+Q495*30.4166666666667</f>
        <v>2148.9375000000027</v>
      </c>
      <c r="U495" s="8">
        <v>3.5680000000000001</v>
      </c>
      <c r="V495" s="8">
        <v>3.4849999999999999</v>
      </c>
      <c r="W495" s="8">
        <v>8.3000000000000004E-2</v>
      </c>
      <c r="X495" s="8">
        <v>0</v>
      </c>
      <c r="Y495" s="8">
        <v>4.4359999999999999</v>
      </c>
      <c r="Z495" s="8">
        <v>4</v>
      </c>
      <c r="AA495" s="8">
        <v>11.615</v>
      </c>
      <c r="AB495" s="8">
        <v>10.923</v>
      </c>
      <c r="AC495" s="8">
        <v>0</v>
      </c>
      <c r="AD495" s="8">
        <v>0</v>
      </c>
      <c r="AE495" s="8">
        <v>14.372</v>
      </c>
      <c r="AF495" s="8">
        <v>15.403</v>
      </c>
      <c r="AG495" s="8">
        <v>0</v>
      </c>
      <c r="AH495" s="8">
        <v>1.0309999999999999</v>
      </c>
      <c r="AI495" s="10">
        <v>0.92619169656586364</v>
      </c>
      <c r="AJ495">
        <f>+O495*P495</f>
        <v>5404.5</v>
      </c>
      <c r="AK495" s="18" t="s">
        <v>2068</v>
      </c>
    </row>
    <row r="496" spans="1:37" x14ac:dyDescent="0.35">
      <c r="A496" s="8">
        <v>256101</v>
      </c>
      <c r="B496" s="8">
        <v>3643</v>
      </c>
      <c r="C496" s="8" t="s">
        <v>853</v>
      </c>
      <c r="D496" s="8" t="s">
        <v>854</v>
      </c>
      <c r="E496" s="8" t="s">
        <v>855</v>
      </c>
      <c r="F496" s="8" t="s">
        <v>541</v>
      </c>
      <c r="G496" s="8" t="s">
        <v>41</v>
      </c>
      <c r="H496" s="8" t="s">
        <v>42</v>
      </c>
      <c r="I496" s="8">
        <v>20.995999999999999</v>
      </c>
      <c r="J496" s="8">
        <v>34.959000000000024</v>
      </c>
      <c r="K496" s="8">
        <v>9.9030000000000022</v>
      </c>
      <c r="L496" s="8">
        <v>139.49800000000002</v>
      </c>
      <c r="M496" s="8">
        <v>0.47210712698389956</v>
      </c>
      <c r="N496" s="11">
        <v>0.97682196182196201</v>
      </c>
      <c r="O496" s="8">
        <v>119</v>
      </c>
      <c r="P496" s="8">
        <v>68.760000000000005</v>
      </c>
      <c r="Q496" s="8">
        <v>66.930000000000007</v>
      </c>
      <c r="R496" s="11">
        <v>2.734199910354107E-2</v>
      </c>
      <c r="S496" s="9">
        <f>+P496*365/12</f>
        <v>2091.4500000000003</v>
      </c>
      <c r="T496" s="9">
        <f>+Q496*30.4166666666667</f>
        <v>2035.7875000000024</v>
      </c>
      <c r="U496" s="8">
        <v>5.8719999999999999</v>
      </c>
      <c r="V496" s="8">
        <v>9.4030000000000005</v>
      </c>
      <c r="W496" s="8">
        <v>0</v>
      </c>
      <c r="X496" s="8">
        <v>3.5310000000000001</v>
      </c>
      <c r="Y496" s="8">
        <v>14.728999999999999</v>
      </c>
      <c r="Z496" s="8">
        <v>0</v>
      </c>
      <c r="AA496" s="8">
        <v>21.623999999999999</v>
      </c>
      <c r="AB496" s="8">
        <v>6.0010000000000003</v>
      </c>
      <c r="AC496" s="8">
        <v>0.89400000000000002</v>
      </c>
      <c r="AD496" s="8">
        <v>0</v>
      </c>
      <c r="AE496" s="8">
        <v>25.795000000000002</v>
      </c>
      <c r="AF496" s="8">
        <v>29.783000000000001</v>
      </c>
      <c r="AG496" s="8">
        <v>0</v>
      </c>
      <c r="AH496" s="8">
        <v>3.988</v>
      </c>
      <c r="AI496" s="10">
        <v>0.90469103586063482</v>
      </c>
      <c r="AJ496">
        <f>+O496*P496</f>
        <v>8182.4400000000005</v>
      </c>
      <c r="AK496" s="8" t="s">
        <v>2068</v>
      </c>
    </row>
    <row r="497" spans="1:37" x14ac:dyDescent="0.35">
      <c r="A497" s="5">
        <v>504101</v>
      </c>
      <c r="B497" s="5">
        <v>3821</v>
      </c>
      <c r="C497" s="5" t="s">
        <v>1658</v>
      </c>
      <c r="D497" s="5" t="s">
        <v>1659</v>
      </c>
      <c r="E497" s="5" t="s">
        <v>1660</v>
      </c>
      <c r="F497" s="5" t="s">
        <v>1647</v>
      </c>
      <c r="G497" s="5" t="s">
        <v>52</v>
      </c>
      <c r="H497" s="5" t="s">
        <v>42</v>
      </c>
      <c r="I497" s="5">
        <v>15.366999999999994</v>
      </c>
      <c r="J497" s="5">
        <v>13.72899999999999</v>
      </c>
      <c r="K497" s="5">
        <v>2.8120000000000003</v>
      </c>
      <c r="L497" s="5">
        <v>67.564000000000007</v>
      </c>
      <c r="M497" s="5">
        <v>0.47226333550411431</v>
      </c>
      <c r="N497" s="12">
        <v>0.98671256038647348</v>
      </c>
      <c r="O497" s="5">
        <v>66</v>
      </c>
      <c r="P497" s="5">
        <v>72.680000000000007</v>
      </c>
      <c r="Q497" s="5">
        <v>71.25</v>
      </c>
      <c r="R497" s="12">
        <v>2.0070175438596571E-2</v>
      </c>
      <c r="S497" s="6">
        <f>+P497*365/12</f>
        <v>2210.6833333333334</v>
      </c>
      <c r="T497" s="6">
        <f>+Q497*30.4166666666667</f>
        <v>2167.1875000000023</v>
      </c>
      <c r="U497" s="5">
        <v>2.6349999999999998</v>
      </c>
      <c r="V497" s="5">
        <v>2.8079999999999998</v>
      </c>
      <c r="W497" s="5">
        <v>0</v>
      </c>
      <c r="X497" s="5">
        <v>0.17299999999999999</v>
      </c>
      <c r="Y497" s="5">
        <v>2.3919999999999999</v>
      </c>
      <c r="Z497" s="5">
        <v>2</v>
      </c>
      <c r="AA497" s="5">
        <v>9.7460000000000004</v>
      </c>
      <c r="AB497" s="5">
        <v>10.180999999999999</v>
      </c>
      <c r="AC497" s="5">
        <v>0</v>
      </c>
      <c r="AD497" s="5">
        <v>0</v>
      </c>
      <c r="AE497" s="5">
        <v>11.285</v>
      </c>
      <c r="AF497" s="5">
        <v>12.893000000000001</v>
      </c>
      <c r="AG497" s="5">
        <v>0</v>
      </c>
      <c r="AH497" s="5">
        <v>1.6080000000000001</v>
      </c>
      <c r="AI497" s="7">
        <v>0.86780005074854094</v>
      </c>
      <c r="AJ497">
        <f>+O497*P497</f>
        <v>4796.88</v>
      </c>
      <c r="AK497" s="8" t="s">
        <v>2067</v>
      </c>
    </row>
    <row r="498" spans="1:37" x14ac:dyDescent="0.35">
      <c r="A498" s="8">
        <v>547106</v>
      </c>
      <c r="B498" s="8">
        <v>3540</v>
      </c>
      <c r="C498" s="8" t="s">
        <v>1956</v>
      </c>
      <c r="D498" s="8" t="s">
        <v>1957</v>
      </c>
      <c r="E498" s="8" t="s">
        <v>1958</v>
      </c>
      <c r="F498" s="8" t="s">
        <v>1647</v>
      </c>
      <c r="G498" s="8" t="s">
        <v>41</v>
      </c>
      <c r="H498" s="8" t="s">
        <v>42</v>
      </c>
      <c r="I498" s="8">
        <v>17.04999999999999</v>
      </c>
      <c r="J498" s="8">
        <v>32.384</v>
      </c>
      <c r="K498" s="8">
        <v>8.0529999999999973</v>
      </c>
      <c r="L498" s="8">
        <v>121.67800000000001</v>
      </c>
      <c r="M498" s="8">
        <v>0.47245188119462828</v>
      </c>
      <c r="N498" s="11">
        <v>0.85739143192488276</v>
      </c>
      <c r="O498" s="8">
        <v>120</v>
      </c>
      <c r="P498" s="8">
        <v>71.7</v>
      </c>
      <c r="Q498" s="8">
        <v>70.12</v>
      </c>
      <c r="R498" s="11">
        <v>2.2532800912721029E-2</v>
      </c>
      <c r="S498" s="9">
        <f>+P498*365/12</f>
        <v>2180.875</v>
      </c>
      <c r="T498" s="9">
        <f>+Q498*30.4166666666667</f>
        <v>2132.8166666666693</v>
      </c>
      <c r="U498" s="8">
        <v>5.09</v>
      </c>
      <c r="V498" s="8">
        <v>7.0570000000000004</v>
      </c>
      <c r="W498" s="8">
        <v>0</v>
      </c>
      <c r="X498" s="8">
        <v>1.9670000000000001</v>
      </c>
      <c r="Y498" s="8">
        <v>4.22</v>
      </c>
      <c r="Z498" s="8">
        <v>0</v>
      </c>
      <c r="AA498" s="8">
        <v>18.934000000000001</v>
      </c>
      <c r="AB498" s="8">
        <v>12.763</v>
      </c>
      <c r="AC498" s="8">
        <v>1.9510000000000001</v>
      </c>
      <c r="AD498" s="8">
        <v>0</v>
      </c>
      <c r="AE498" s="8">
        <v>22.096</v>
      </c>
      <c r="AF498" s="8">
        <v>30.050999999999998</v>
      </c>
      <c r="AG498" s="8">
        <v>0</v>
      </c>
      <c r="AH498" s="8">
        <v>7.9550000000000001</v>
      </c>
      <c r="AI498" s="10">
        <v>0.93175165250236069</v>
      </c>
      <c r="AJ498">
        <f>+O498*P498</f>
        <v>8604</v>
      </c>
      <c r="AK498" s="8" t="s">
        <v>2068</v>
      </c>
    </row>
    <row r="499" spans="1:37" x14ac:dyDescent="0.35">
      <c r="A499" s="5">
        <v>523102</v>
      </c>
      <c r="B499" s="5">
        <v>3754</v>
      </c>
      <c r="C499" s="5" t="s">
        <v>1786</v>
      </c>
      <c r="D499" s="5" t="s">
        <v>1787</v>
      </c>
      <c r="E499" s="5" t="s">
        <v>1785</v>
      </c>
      <c r="F499" s="5" t="s">
        <v>1647</v>
      </c>
      <c r="G499" s="5" t="s">
        <v>41</v>
      </c>
      <c r="H499" s="5" t="s">
        <v>42</v>
      </c>
      <c r="I499" s="5">
        <v>14.688999999999997</v>
      </c>
      <c r="J499" s="5">
        <v>31.131000000000018</v>
      </c>
      <c r="K499" s="5">
        <v>6.1440000000000028</v>
      </c>
      <c r="L499" s="5">
        <v>109.973</v>
      </c>
      <c r="M499" s="5">
        <v>0.47251598119538452</v>
      </c>
      <c r="N499" s="12">
        <v>0.97345921828908533</v>
      </c>
      <c r="O499" s="5">
        <v>110</v>
      </c>
      <c r="P499" s="5">
        <v>68.569999999999993</v>
      </c>
      <c r="Q499" s="5">
        <v>67.22</v>
      </c>
      <c r="R499" s="12">
        <v>2.0083308539125211E-2</v>
      </c>
      <c r="S499" s="6">
        <f>+P499*365/12</f>
        <v>2085.6708333333331</v>
      </c>
      <c r="T499" s="6">
        <f>+Q499*30.4166666666667</f>
        <v>2044.6083333333356</v>
      </c>
      <c r="U499" s="5">
        <v>4.8719999999999999</v>
      </c>
      <c r="V499" s="5">
        <v>5.5019999999999998</v>
      </c>
      <c r="W499" s="5">
        <v>0</v>
      </c>
      <c r="X499" s="5">
        <v>0.63</v>
      </c>
      <c r="Y499" s="5">
        <v>4.1749999999999998</v>
      </c>
      <c r="Z499" s="5">
        <v>0</v>
      </c>
      <c r="AA499" s="5">
        <v>16.434999999999999</v>
      </c>
      <c r="AB499" s="5">
        <v>10.097</v>
      </c>
      <c r="AC499" s="5">
        <v>2.1629999999999998</v>
      </c>
      <c r="AD499" s="5">
        <v>0</v>
      </c>
      <c r="AE499" s="5">
        <v>20.134</v>
      </c>
      <c r="AF499" s="5">
        <v>26.094000000000001</v>
      </c>
      <c r="AG499" s="5">
        <v>0</v>
      </c>
      <c r="AH499" s="5">
        <v>5.96</v>
      </c>
      <c r="AI499" s="7">
        <v>0.9203033630397589</v>
      </c>
      <c r="AJ499">
        <f>+O499*P499</f>
        <v>7542.6999999999989</v>
      </c>
      <c r="AK499" s="8" t="s">
        <v>2068</v>
      </c>
    </row>
    <row r="500" spans="1:37" x14ac:dyDescent="0.35">
      <c r="A500" s="5">
        <v>159102</v>
      </c>
      <c r="B500" s="5">
        <v>3576</v>
      </c>
      <c r="C500" s="5" t="s">
        <v>427</v>
      </c>
      <c r="D500" s="5" t="s">
        <v>428</v>
      </c>
      <c r="E500" s="5" t="s">
        <v>426</v>
      </c>
      <c r="F500" s="5" t="s">
        <v>33</v>
      </c>
      <c r="G500" s="5" t="s">
        <v>52</v>
      </c>
      <c r="H500" s="5" t="s">
        <v>42</v>
      </c>
      <c r="I500" s="5">
        <v>6.944</v>
      </c>
      <c r="J500" s="5">
        <v>7.3089999999999966</v>
      </c>
      <c r="K500" s="5">
        <v>2</v>
      </c>
      <c r="L500" s="5">
        <v>34.381</v>
      </c>
      <c r="M500" s="5">
        <v>0.47273203222710208</v>
      </c>
      <c r="N500" s="12">
        <v>0.98808809523809515</v>
      </c>
      <c r="O500" s="5">
        <v>35</v>
      </c>
      <c r="P500" s="5">
        <v>70.59</v>
      </c>
      <c r="Q500" s="5">
        <v>69.209999999999994</v>
      </c>
      <c r="R500" s="12">
        <v>1.9939315127871726E-2</v>
      </c>
      <c r="S500" s="6">
        <f>+P500*365/12</f>
        <v>2147.1125000000002</v>
      </c>
      <c r="T500" s="6">
        <f>+Q500*30.4166666666667</f>
        <v>2105.1375000000021</v>
      </c>
      <c r="U500" s="5">
        <v>1.704</v>
      </c>
      <c r="V500" s="5">
        <v>2</v>
      </c>
      <c r="W500" s="5">
        <v>0</v>
      </c>
      <c r="X500" s="5">
        <v>0.29599999999999999</v>
      </c>
      <c r="Y500" s="5">
        <v>3.4980000000000002</v>
      </c>
      <c r="Z500" s="5">
        <v>1</v>
      </c>
      <c r="AA500" s="5">
        <v>5.5880000000000001</v>
      </c>
      <c r="AB500" s="5">
        <v>3.4340000000000002</v>
      </c>
      <c r="AC500" s="5">
        <v>0</v>
      </c>
      <c r="AD500" s="5">
        <v>0</v>
      </c>
      <c r="AE500" s="5">
        <v>7.1479999999999997</v>
      </c>
      <c r="AF500" s="5">
        <v>6.7060000000000004</v>
      </c>
      <c r="AG500" s="5">
        <v>0.442</v>
      </c>
      <c r="AH500" s="5">
        <v>0</v>
      </c>
      <c r="AI500" s="7">
        <v>0.96740776157462749</v>
      </c>
      <c r="AJ500">
        <f>+O500*P500</f>
        <v>2470.65</v>
      </c>
      <c r="AK500" s="8" t="s">
        <v>2069</v>
      </c>
    </row>
    <row r="501" spans="1:37" x14ac:dyDescent="0.35">
      <c r="A501" s="8">
        <v>446101</v>
      </c>
      <c r="B501" s="8">
        <v>3268</v>
      </c>
      <c r="C501" s="8" t="s">
        <v>1534</v>
      </c>
      <c r="D501" s="8" t="s">
        <v>1535</v>
      </c>
      <c r="E501" s="8" t="s">
        <v>1536</v>
      </c>
      <c r="F501" s="8" t="s">
        <v>535</v>
      </c>
      <c r="G501" s="8" t="s">
        <v>52</v>
      </c>
      <c r="H501" s="8" t="s">
        <v>42</v>
      </c>
      <c r="I501" s="8">
        <v>16.942000000000007</v>
      </c>
      <c r="J501" s="8">
        <v>50.132000000000033</v>
      </c>
      <c r="K501" s="8">
        <v>9.9409999999999989</v>
      </c>
      <c r="L501" s="8">
        <v>162.85499999999999</v>
      </c>
      <c r="M501" s="8">
        <v>0.47290534524577105</v>
      </c>
      <c r="N501" s="11">
        <v>0.97704026946107791</v>
      </c>
      <c r="O501" s="8">
        <v>144</v>
      </c>
      <c r="P501" s="8">
        <v>66.08</v>
      </c>
      <c r="Q501" s="8">
        <v>64.8</v>
      </c>
      <c r="R501" s="11">
        <v>1.9753086419753041E-2</v>
      </c>
      <c r="S501" s="9">
        <f>+P501*365/12</f>
        <v>2009.9333333333334</v>
      </c>
      <c r="T501" s="9">
        <f>+Q501*30.4166666666667</f>
        <v>1971.000000000002</v>
      </c>
      <c r="U501" s="8">
        <v>6.4969999999999999</v>
      </c>
      <c r="V501" s="8">
        <v>7.8319999999999999</v>
      </c>
      <c r="W501" s="8">
        <v>0</v>
      </c>
      <c r="X501" s="8">
        <v>1.335</v>
      </c>
      <c r="Y501" s="8">
        <v>5.3920000000000003</v>
      </c>
      <c r="Z501" s="8">
        <v>0</v>
      </c>
      <c r="AA501" s="8">
        <v>21.948</v>
      </c>
      <c r="AB501" s="8">
        <v>10.784000000000001</v>
      </c>
      <c r="AC501" s="8">
        <v>5.7720000000000002</v>
      </c>
      <c r="AD501" s="8">
        <v>0</v>
      </c>
      <c r="AE501" s="8">
        <v>26.797999999999998</v>
      </c>
      <c r="AF501" s="8">
        <v>43.98</v>
      </c>
      <c r="AG501" s="8">
        <v>0</v>
      </c>
      <c r="AH501" s="8">
        <v>17.181999999999999</v>
      </c>
      <c r="AI501" s="10">
        <v>0.81659182639386363</v>
      </c>
      <c r="AJ501">
        <f>+O501*P501</f>
        <v>9515.52</v>
      </c>
      <c r="AK501" s="8" t="s">
        <v>2066</v>
      </c>
    </row>
    <row r="502" spans="1:37" x14ac:dyDescent="0.35">
      <c r="A502" s="8">
        <v>401101</v>
      </c>
      <c r="B502" s="8">
        <v>6819</v>
      </c>
      <c r="C502" s="8" t="s">
        <v>1169</v>
      </c>
      <c r="D502" s="8" t="s">
        <v>1170</v>
      </c>
      <c r="E502" s="8" t="s">
        <v>1171</v>
      </c>
      <c r="F502" s="8" t="s">
        <v>535</v>
      </c>
      <c r="G502" s="8" t="s">
        <v>52</v>
      </c>
      <c r="H502" s="8" t="s">
        <v>42</v>
      </c>
      <c r="I502" s="8">
        <v>15.793000000000003</v>
      </c>
      <c r="J502" s="8">
        <v>34.835000000000001</v>
      </c>
      <c r="K502" s="8">
        <v>5.2040000000000006</v>
      </c>
      <c r="L502" s="8">
        <v>117.95399999999998</v>
      </c>
      <c r="M502" s="8">
        <v>0.47333706360106492</v>
      </c>
      <c r="N502" s="11">
        <v>0.96447759562841517</v>
      </c>
      <c r="O502" s="8">
        <v>119</v>
      </c>
      <c r="P502" s="8">
        <v>68.78</v>
      </c>
      <c r="Q502" s="8">
        <v>67.33</v>
      </c>
      <c r="R502" s="11">
        <v>2.1535719590078717E-2</v>
      </c>
      <c r="S502" s="9">
        <f>+P502*365/12</f>
        <v>2092.0583333333334</v>
      </c>
      <c r="T502" s="9">
        <f>+Q502*30.4166666666667</f>
        <v>2047.9541666666689</v>
      </c>
      <c r="U502" s="8">
        <v>4.6559999999999997</v>
      </c>
      <c r="V502" s="8">
        <v>5.2</v>
      </c>
      <c r="W502" s="8">
        <v>0</v>
      </c>
      <c r="X502" s="8">
        <v>0.54400000000000004</v>
      </c>
      <c r="Y502" s="8">
        <v>3.4209999999999998</v>
      </c>
      <c r="Z502" s="8">
        <v>0</v>
      </c>
      <c r="AA502" s="8">
        <v>17.052</v>
      </c>
      <c r="AB502" s="8">
        <v>11.913</v>
      </c>
      <c r="AC502" s="8">
        <v>1.718</v>
      </c>
      <c r="AD502" s="8">
        <v>0</v>
      </c>
      <c r="AE502" s="8">
        <v>20.428999999999998</v>
      </c>
      <c r="AF502" s="8">
        <v>32.817999999999998</v>
      </c>
      <c r="AG502" s="8">
        <v>0</v>
      </c>
      <c r="AH502" s="8">
        <v>12.388999999999999</v>
      </c>
      <c r="AI502" s="10">
        <v>0.84376919805302208</v>
      </c>
      <c r="AJ502">
        <f>+O502*P502</f>
        <v>8184.82</v>
      </c>
      <c r="AK502" s="8" t="s">
        <v>2066</v>
      </c>
    </row>
    <row r="503" spans="1:37" x14ac:dyDescent="0.35">
      <c r="A503" s="8">
        <v>322101</v>
      </c>
      <c r="B503" s="8">
        <v>3850</v>
      </c>
      <c r="C503" s="8" t="s">
        <v>1051</v>
      </c>
      <c r="D503" s="8" t="s">
        <v>1052</v>
      </c>
      <c r="E503" s="8" t="s">
        <v>1053</v>
      </c>
      <c r="F503" s="8" t="s">
        <v>925</v>
      </c>
      <c r="G503" s="8" t="s">
        <v>52</v>
      </c>
      <c r="H503" s="8" t="s">
        <v>42</v>
      </c>
      <c r="I503" s="8">
        <v>18.207999999999998</v>
      </c>
      <c r="J503" s="8">
        <v>26.689999999999976</v>
      </c>
      <c r="K503" s="8">
        <v>4.3140000000000001</v>
      </c>
      <c r="L503" s="8">
        <v>103.93300000000001</v>
      </c>
      <c r="M503" s="8">
        <v>0.47349734925384596</v>
      </c>
      <c r="N503" s="11">
        <v>0.91520365497076028</v>
      </c>
      <c r="O503" s="8">
        <v>98</v>
      </c>
      <c r="P503" s="8">
        <v>68.400000000000006</v>
      </c>
      <c r="Q503" s="8">
        <v>67.06</v>
      </c>
      <c r="R503" s="11">
        <v>1.9982105577095233E-2</v>
      </c>
      <c r="S503" s="6">
        <f>+P503*365/12</f>
        <v>2080.5000000000005</v>
      </c>
      <c r="T503" s="6">
        <f>+Q503*30.4166666666667</f>
        <v>2039.7416666666691</v>
      </c>
      <c r="U503" s="8">
        <v>3.7679999999999998</v>
      </c>
      <c r="V503" s="8">
        <v>4.3099999999999996</v>
      </c>
      <c r="W503" s="8">
        <v>0</v>
      </c>
      <c r="X503" s="8">
        <v>0.54200000000000004</v>
      </c>
      <c r="Y503" s="8">
        <v>5.2220000000000004</v>
      </c>
      <c r="Z503" s="8">
        <v>4</v>
      </c>
      <c r="AA503" s="8">
        <v>14.269</v>
      </c>
      <c r="AB503" s="8">
        <v>12.965999999999999</v>
      </c>
      <c r="AC503" s="8">
        <v>0</v>
      </c>
      <c r="AD503" s="8">
        <v>0</v>
      </c>
      <c r="AE503" s="8">
        <v>16.702000000000002</v>
      </c>
      <c r="AF503" s="8">
        <v>24.202999999999999</v>
      </c>
      <c r="AG503" s="8">
        <v>0</v>
      </c>
      <c r="AH503" s="8">
        <v>7.5010000000000003</v>
      </c>
      <c r="AI503" s="10">
        <v>0.7923900896726539</v>
      </c>
      <c r="AJ503">
        <f>+O503*P503</f>
        <v>6703.2000000000007</v>
      </c>
      <c r="AK503" s="8" t="s">
        <v>2065</v>
      </c>
    </row>
    <row r="504" spans="1:37" x14ac:dyDescent="0.35">
      <c r="A504" s="8">
        <v>531101</v>
      </c>
      <c r="B504" s="8">
        <v>3736</v>
      </c>
      <c r="C504" s="8" t="s">
        <v>1853</v>
      </c>
      <c r="D504" s="8" t="s">
        <v>1854</v>
      </c>
      <c r="E504" s="8" t="s">
        <v>1855</v>
      </c>
      <c r="F504" s="8" t="s">
        <v>1647</v>
      </c>
      <c r="G504" s="8" t="s">
        <v>52</v>
      </c>
      <c r="H504" s="8" t="s">
        <v>42</v>
      </c>
      <c r="I504" s="8">
        <v>14.100000000000003</v>
      </c>
      <c r="J504" s="8">
        <v>17.265000000000001</v>
      </c>
      <c r="K504" s="8">
        <v>5.2269999999999976</v>
      </c>
      <c r="L504" s="8">
        <v>77.191999999999993</v>
      </c>
      <c r="M504" s="8">
        <v>0.47403876049331539</v>
      </c>
      <c r="N504" s="11">
        <v>0.97697710970464147</v>
      </c>
      <c r="O504" s="8">
        <v>56</v>
      </c>
      <c r="P504" s="8">
        <v>69.06</v>
      </c>
      <c r="Q504" s="8">
        <v>67.709999999999994</v>
      </c>
      <c r="R504" s="11">
        <v>1.9937970757643031E-2</v>
      </c>
      <c r="S504" s="6">
        <f>+P504*365/12</f>
        <v>2100.5750000000003</v>
      </c>
      <c r="T504" s="6">
        <f>+Q504*30.4166666666667</f>
        <v>2059.5125000000021</v>
      </c>
      <c r="U504" s="8">
        <v>3.1789999999999998</v>
      </c>
      <c r="V504" s="8">
        <v>4.1890000000000001</v>
      </c>
      <c r="W504" s="8">
        <v>0</v>
      </c>
      <c r="X504" s="8">
        <v>1.01</v>
      </c>
      <c r="Y504" s="8">
        <v>4.5229999999999997</v>
      </c>
      <c r="Z504" s="8">
        <v>2</v>
      </c>
      <c r="AA504" s="8">
        <v>10.798</v>
      </c>
      <c r="AB504" s="8">
        <v>8.3130000000000006</v>
      </c>
      <c r="AC504" s="8">
        <v>0</v>
      </c>
      <c r="AD504" s="8">
        <v>0</v>
      </c>
      <c r="AE504" s="8">
        <v>13.234999999999999</v>
      </c>
      <c r="AF504" s="8">
        <v>13.29</v>
      </c>
      <c r="AG504" s="8">
        <v>0</v>
      </c>
      <c r="AH504" s="8">
        <v>5.5E-2</v>
      </c>
      <c r="AI504" s="10">
        <v>0.83623839244938347</v>
      </c>
      <c r="AJ504">
        <f>+O504*P504</f>
        <v>3867.36</v>
      </c>
      <c r="AK504" s="8" t="s">
        <v>2066</v>
      </c>
    </row>
    <row r="505" spans="1:37" x14ac:dyDescent="0.35">
      <c r="A505" s="8">
        <v>523101</v>
      </c>
      <c r="B505" s="8">
        <v>3287</v>
      </c>
      <c r="C505" s="8" t="s">
        <v>1783</v>
      </c>
      <c r="D505" s="8" t="s">
        <v>1784</v>
      </c>
      <c r="E505" s="8" t="s">
        <v>1785</v>
      </c>
      <c r="F505" s="8" t="s">
        <v>1647</v>
      </c>
      <c r="G505" s="8" t="s">
        <v>52</v>
      </c>
      <c r="H505" s="8" t="s">
        <v>42</v>
      </c>
      <c r="I505" s="8">
        <v>29.749999999999968</v>
      </c>
      <c r="J505" s="8">
        <v>45.958000000000013</v>
      </c>
      <c r="K505" s="8">
        <v>8.1360000000000028</v>
      </c>
      <c r="L505" s="8">
        <v>176.77800000000002</v>
      </c>
      <c r="M505" s="8">
        <v>0.47428978719071369</v>
      </c>
      <c r="N505" s="11">
        <v>0.97938782051282047</v>
      </c>
      <c r="O505" s="8">
        <v>160</v>
      </c>
      <c r="P505" s="8">
        <v>66.88</v>
      </c>
      <c r="Q505" s="8">
        <v>65.569999999999993</v>
      </c>
      <c r="R505" s="11">
        <v>1.9978648772304375E-2</v>
      </c>
      <c r="S505" s="9">
        <f>+P505*365/12</f>
        <v>2034.2666666666664</v>
      </c>
      <c r="T505" s="9">
        <f>+Q505*30.4166666666667</f>
        <v>1994.4208333333354</v>
      </c>
      <c r="U505" s="8">
        <v>6.97</v>
      </c>
      <c r="V505" s="8">
        <v>6.5019999999999998</v>
      </c>
      <c r="W505" s="8">
        <v>0.46800000000000003</v>
      </c>
      <c r="X505" s="8">
        <v>0</v>
      </c>
      <c r="Y505" s="8">
        <v>6.01</v>
      </c>
      <c r="Z505" s="8">
        <v>1</v>
      </c>
      <c r="AA505" s="8">
        <v>25.523</v>
      </c>
      <c r="AB505" s="8">
        <v>20.373999999999999</v>
      </c>
      <c r="AC505" s="8">
        <v>0</v>
      </c>
      <c r="AD505" s="8">
        <v>0</v>
      </c>
      <c r="AE505" s="8">
        <v>30.096</v>
      </c>
      <c r="AF505" s="8">
        <v>39.444000000000003</v>
      </c>
      <c r="AG505" s="8">
        <v>0</v>
      </c>
      <c r="AH505" s="8">
        <v>9.3480000000000008</v>
      </c>
      <c r="AI505" s="10">
        <v>0.85768147684605756</v>
      </c>
      <c r="AJ505">
        <f>+O505*P505</f>
        <v>10700.8</v>
      </c>
      <c r="AK505" s="8" t="s">
        <v>2067</v>
      </c>
    </row>
    <row r="506" spans="1:37" x14ac:dyDescent="0.35">
      <c r="A506" s="8">
        <v>512101</v>
      </c>
      <c r="B506" s="8">
        <v>3491</v>
      </c>
      <c r="C506" s="8" t="s">
        <v>1728</v>
      </c>
      <c r="D506" s="8" t="s">
        <v>1729</v>
      </c>
      <c r="E506" s="8" t="s">
        <v>1730</v>
      </c>
      <c r="F506" s="8" t="s">
        <v>1647</v>
      </c>
      <c r="G506" s="8" t="s">
        <v>41</v>
      </c>
      <c r="H506" s="8" t="s">
        <v>42</v>
      </c>
      <c r="I506" s="8">
        <v>15.544000000000004</v>
      </c>
      <c r="J506" s="8">
        <v>20.18300000000001</v>
      </c>
      <c r="K506" s="8">
        <v>9.6990000000000016</v>
      </c>
      <c r="L506" s="8">
        <v>95.734999999999985</v>
      </c>
      <c r="M506" s="8">
        <v>0.4744973102835956</v>
      </c>
      <c r="N506" s="11">
        <v>0.9872462585034012</v>
      </c>
      <c r="O506" s="8">
        <v>82</v>
      </c>
      <c r="P506" s="8">
        <v>73.349999999999994</v>
      </c>
      <c r="Q506" s="8">
        <v>71.930000000000007</v>
      </c>
      <c r="R506" s="11">
        <v>1.9741415264840745E-2</v>
      </c>
      <c r="S506" s="6">
        <f>+P506*365/12</f>
        <v>2231.0624999999995</v>
      </c>
      <c r="T506" s="6">
        <f>+Q506*30.4166666666667</f>
        <v>2187.8708333333361</v>
      </c>
      <c r="U506" s="8">
        <v>4.0599999999999996</v>
      </c>
      <c r="V506" s="8">
        <v>8.2070000000000007</v>
      </c>
      <c r="W506" s="8">
        <v>0</v>
      </c>
      <c r="X506" s="8">
        <v>4.1470000000000002</v>
      </c>
      <c r="Y506" s="8">
        <v>4.0819999999999999</v>
      </c>
      <c r="Z506" s="8">
        <v>1</v>
      </c>
      <c r="AA506" s="8">
        <v>14.430999999999999</v>
      </c>
      <c r="AB506" s="8">
        <v>11.452</v>
      </c>
      <c r="AC506" s="8">
        <v>0</v>
      </c>
      <c r="AD506" s="8">
        <v>0</v>
      </c>
      <c r="AE506" s="8">
        <v>17.207999999999998</v>
      </c>
      <c r="AF506" s="8">
        <v>18.02</v>
      </c>
      <c r="AG506" s="8">
        <v>0</v>
      </c>
      <c r="AH506" s="8">
        <v>0.81200000000000006</v>
      </c>
      <c r="AI506" s="10">
        <v>0.89756570107184153</v>
      </c>
      <c r="AJ506">
        <f>+O506*P506</f>
        <v>6014.7</v>
      </c>
      <c r="AK506" s="8" t="s">
        <v>2067</v>
      </c>
    </row>
    <row r="507" spans="1:37" x14ac:dyDescent="0.35">
      <c r="A507" s="5">
        <v>401120</v>
      </c>
      <c r="B507" s="5">
        <v>25343</v>
      </c>
      <c r="C507" s="5" t="s">
        <v>1191</v>
      </c>
      <c r="D507" s="5" t="s">
        <v>1192</v>
      </c>
      <c r="E507" s="5" t="s">
        <v>1179</v>
      </c>
      <c r="F507" s="5" t="s">
        <v>535</v>
      </c>
      <c r="G507" s="5" t="s">
        <v>52</v>
      </c>
      <c r="H507" s="5" t="s">
        <v>42</v>
      </c>
      <c r="I507" s="5">
        <v>12.898</v>
      </c>
      <c r="J507" s="5">
        <v>22.275000000000002</v>
      </c>
      <c r="K507" s="5">
        <v>4.3060000000000009</v>
      </c>
      <c r="L507" s="5">
        <v>83.197000000000003</v>
      </c>
      <c r="M507" s="5">
        <v>0.47452432179044918</v>
      </c>
      <c r="N507" s="12">
        <v>0.97843578431372558</v>
      </c>
      <c r="O507" s="5">
        <v>82</v>
      </c>
      <c r="P507" s="5">
        <v>75.11</v>
      </c>
      <c r="Q507" s="5">
        <v>73.55</v>
      </c>
      <c r="R507" s="12">
        <v>2.1210061182868722E-2</v>
      </c>
      <c r="S507" s="6">
        <f>+P507*365/12</f>
        <v>2284.5958333333333</v>
      </c>
      <c r="T507" s="6">
        <f>+Q507*30.4166666666667</f>
        <v>2237.1458333333358</v>
      </c>
      <c r="U507" s="5">
        <v>3.3879999999999999</v>
      </c>
      <c r="V507" s="5">
        <v>3.8050000000000002</v>
      </c>
      <c r="W507" s="5">
        <v>0</v>
      </c>
      <c r="X507" s="5">
        <v>0.41699999999999998</v>
      </c>
      <c r="Y507" s="5">
        <v>4.1929999999999996</v>
      </c>
      <c r="Z507" s="5">
        <v>2</v>
      </c>
      <c r="AA507" s="5">
        <v>11.247999999999999</v>
      </c>
      <c r="AB507" s="5">
        <v>8.6890000000000001</v>
      </c>
      <c r="AC507" s="5">
        <v>0</v>
      </c>
      <c r="AD507" s="5">
        <v>0</v>
      </c>
      <c r="AE507" s="5">
        <v>13.903</v>
      </c>
      <c r="AF507" s="5">
        <v>19.606000000000002</v>
      </c>
      <c r="AG507" s="5">
        <v>0</v>
      </c>
      <c r="AH507" s="5">
        <v>5.7030000000000003</v>
      </c>
      <c r="AI507" s="7">
        <v>0.81128861940934016</v>
      </c>
      <c r="AJ507">
        <f>+O507*P507</f>
        <v>6159.0199999999995</v>
      </c>
      <c r="AK507" s="8" t="s">
        <v>2066</v>
      </c>
    </row>
    <row r="508" spans="1:37" x14ac:dyDescent="0.35">
      <c r="A508" s="5">
        <v>401102</v>
      </c>
      <c r="B508" s="5">
        <v>3676</v>
      </c>
      <c r="C508" s="5" t="s">
        <v>1172</v>
      </c>
      <c r="D508" s="5" t="s">
        <v>1173</v>
      </c>
      <c r="E508" s="5" t="s">
        <v>1171</v>
      </c>
      <c r="F508" s="5" t="s">
        <v>535</v>
      </c>
      <c r="G508" s="5" t="s">
        <v>52</v>
      </c>
      <c r="H508" s="5" t="s">
        <v>42</v>
      </c>
      <c r="I508" s="5">
        <v>18.126999999999999</v>
      </c>
      <c r="J508" s="5">
        <v>41.345000000000034</v>
      </c>
      <c r="K508" s="5">
        <v>5.548</v>
      </c>
      <c r="L508" s="5">
        <v>137.00000000000003</v>
      </c>
      <c r="M508" s="5">
        <v>0.47459854014598557</v>
      </c>
      <c r="N508" s="12">
        <v>0.98728177966101693</v>
      </c>
      <c r="O508" s="5">
        <v>118</v>
      </c>
      <c r="P508" s="5">
        <v>75.11</v>
      </c>
      <c r="Q508" s="5">
        <v>73.55</v>
      </c>
      <c r="R508" s="12">
        <v>2.1210061182868722E-2</v>
      </c>
      <c r="S508" s="6">
        <f>+P508*365/12</f>
        <v>2284.5958333333333</v>
      </c>
      <c r="T508" s="6">
        <f>+Q508*30.4166666666667</f>
        <v>2237.1458333333358</v>
      </c>
      <c r="U508" s="5">
        <v>5.44</v>
      </c>
      <c r="V508" s="5">
        <v>5.1769999999999996</v>
      </c>
      <c r="W508" s="5">
        <v>0.26300000000000001</v>
      </c>
      <c r="X508" s="5">
        <v>0</v>
      </c>
      <c r="Y508" s="5">
        <v>4.3550000000000004</v>
      </c>
      <c r="Z508" s="5">
        <v>0</v>
      </c>
      <c r="AA508" s="5">
        <v>19.690000000000001</v>
      </c>
      <c r="AB508" s="5">
        <v>13.763999999999999</v>
      </c>
      <c r="AC508" s="5">
        <v>1.571</v>
      </c>
      <c r="AD508" s="5">
        <v>0</v>
      </c>
      <c r="AE508" s="5">
        <v>23.731999999999999</v>
      </c>
      <c r="AF508" s="5">
        <v>38.369999999999997</v>
      </c>
      <c r="AG508" s="5">
        <v>0</v>
      </c>
      <c r="AH508" s="5">
        <v>14.638</v>
      </c>
      <c r="AI508" s="7">
        <v>0.84388584388584387</v>
      </c>
      <c r="AJ508">
        <f>+O508*P508</f>
        <v>8862.98</v>
      </c>
      <c r="AK508" s="8" t="s">
        <v>2066</v>
      </c>
    </row>
    <row r="509" spans="1:37" x14ac:dyDescent="0.35">
      <c r="A509" s="5">
        <v>402101</v>
      </c>
      <c r="B509" s="5">
        <v>3626</v>
      </c>
      <c r="C509" s="5" t="s">
        <v>1195</v>
      </c>
      <c r="D509" s="5" t="s">
        <v>1196</v>
      </c>
      <c r="E509" s="5" t="s">
        <v>1197</v>
      </c>
      <c r="F509" s="5" t="s">
        <v>535</v>
      </c>
      <c r="G509" s="5" t="s">
        <v>41</v>
      </c>
      <c r="H509" s="5" t="s">
        <v>42</v>
      </c>
      <c r="I509" s="5">
        <v>32.052999999999997</v>
      </c>
      <c r="J509" s="5">
        <v>57.808000000000021</v>
      </c>
      <c r="K509" s="5">
        <v>16.295000000000002</v>
      </c>
      <c r="L509" s="5">
        <v>223.59799999999998</v>
      </c>
      <c r="M509" s="5">
        <v>0.47476274385280737</v>
      </c>
      <c r="N509" s="12">
        <v>0.98497706111684413</v>
      </c>
      <c r="O509" s="5">
        <v>270</v>
      </c>
      <c r="P509" s="5">
        <v>71.849999999999994</v>
      </c>
      <c r="Q509" s="5">
        <v>69.87</v>
      </c>
      <c r="R509" s="12">
        <v>2.8338342636324398E-2</v>
      </c>
      <c r="S509" s="6">
        <f>+P509*365/12</f>
        <v>2185.4374999999995</v>
      </c>
      <c r="T509" s="6">
        <f>+Q509*30.4166666666667</f>
        <v>2125.2125000000024</v>
      </c>
      <c r="U509" s="5">
        <v>10.205</v>
      </c>
      <c r="V509" s="5">
        <v>14.382999999999999</v>
      </c>
      <c r="W509" s="5">
        <v>0</v>
      </c>
      <c r="X509" s="5">
        <v>4.1779999999999999</v>
      </c>
      <c r="Y509" s="5">
        <v>11.742000000000001</v>
      </c>
      <c r="Z509" s="5">
        <v>2</v>
      </c>
      <c r="AA509" s="5">
        <v>30.088000000000001</v>
      </c>
      <c r="AB509" s="5">
        <v>20.265000000000001</v>
      </c>
      <c r="AC509" s="5">
        <v>0</v>
      </c>
      <c r="AD509" s="5">
        <v>0</v>
      </c>
      <c r="AE509" s="5">
        <v>38.878</v>
      </c>
      <c r="AF509" s="5">
        <v>49.253999999999998</v>
      </c>
      <c r="AG509" s="5">
        <v>0</v>
      </c>
      <c r="AH509" s="5">
        <v>10.375999999999999</v>
      </c>
      <c r="AI509" s="7">
        <v>0.87612944983818775</v>
      </c>
      <c r="AJ509">
        <f>+O509*P509</f>
        <v>19399.5</v>
      </c>
      <c r="AK509" s="8" t="s">
        <v>2067</v>
      </c>
    </row>
    <row r="510" spans="1:37" x14ac:dyDescent="0.35">
      <c r="A510" s="8">
        <v>545101</v>
      </c>
      <c r="B510" s="8">
        <v>3585</v>
      </c>
      <c r="C510" s="8" t="s">
        <v>1946</v>
      </c>
      <c r="D510" s="8" t="s">
        <v>1947</v>
      </c>
      <c r="E510" s="8" t="s">
        <v>1948</v>
      </c>
      <c r="F510" s="8" t="s">
        <v>1647</v>
      </c>
      <c r="G510" s="8" t="s">
        <v>52</v>
      </c>
      <c r="H510" s="8" t="s">
        <v>42</v>
      </c>
      <c r="I510" s="8">
        <v>12.406999999999998</v>
      </c>
      <c r="J510" s="8">
        <v>20.124999999999989</v>
      </c>
      <c r="K510" s="8">
        <v>4.7459999999999996</v>
      </c>
      <c r="L510" s="8">
        <v>78.509999999999977</v>
      </c>
      <c r="M510" s="8">
        <v>0.47481849445930457</v>
      </c>
      <c r="N510" s="11">
        <v>0.96708672839506171</v>
      </c>
      <c r="O510" s="8">
        <v>76</v>
      </c>
      <c r="P510" s="8">
        <v>77.63</v>
      </c>
      <c r="Q510" s="8">
        <v>76.11</v>
      </c>
      <c r="R510" s="11">
        <v>1.9971094468532291E-2</v>
      </c>
      <c r="S510" s="9">
        <f>+P510*365/12</f>
        <v>2361.2458333333329</v>
      </c>
      <c r="T510" s="9">
        <f>+Q510*30.4166666666667</f>
        <v>2315.0125000000025</v>
      </c>
      <c r="U510" s="8">
        <v>3.5859999999999999</v>
      </c>
      <c r="V510" s="8">
        <v>3.5760000000000001</v>
      </c>
      <c r="W510" s="8">
        <v>0.01</v>
      </c>
      <c r="X510" s="8">
        <v>0</v>
      </c>
      <c r="Y510" s="8">
        <v>1.9419999999999999</v>
      </c>
      <c r="Z510" s="8">
        <v>1</v>
      </c>
      <c r="AA510" s="8">
        <v>11.465999999999999</v>
      </c>
      <c r="AB510" s="8">
        <v>10.462</v>
      </c>
      <c r="AC510" s="8">
        <v>0</v>
      </c>
      <c r="AD510" s="8">
        <v>0</v>
      </c>
      <c r="AE510" s="8">
        <v>14.465</v>
      </c>
      <c r="AF510" s="8">
        <v>18.306000000000001</v>
      </c>
      <c r="AG510" s="8">
        <v>0</v>
      </c>
      <c r="AH510" s="8">
        <v>3.8410000000000002</v>
      </c>
      <c r="AI510" s="10">
        <v>0.90302439728598238</v>
      </c>
      <c r="AJ510">
        <f>+O510*P510</f>
        <v>5899.8799999999992</v>
      </c>
      <c r="AK510" s="8" t="s">
        <v>2068</v>
      </c>
    </row>
    <row r="511" spans="1:37" x14ac:dyDescent="0.35">
      <c r="A511" s="8">
        <v>528102</v>
      </c>
      <c r="B511" s="8">
        <v>7943</v>
      </c>
      <c r="C511" s="8" t="s">
        <v>1815</v>
      </c>
      <c r="D511" s="8" t="s">
        <v>1816</v>
      </c>
      <c r="E511" s="8" t="s">
        <v>1817</v>
      </c>
      <c r="F511" s="8" t="s">
        <v>1647</v>
      </c>
      <c r="G511" s="8" t="s">
        <v>41</v>
      </c>
      <c r="H511" s="8" t="s">
        <v>42</v>
      </c>
      <c r="I511" s="8">
        <v>22.152000000000001</v>
      </c>
      <c r="J511" s="8">
        <v>50.166000000000054</v>
      </c>
      <c r="K511" s="8">
        <v>11.557999999999996</v>
      </c>
      <c r="L511" s="8">
        <v>176.48299999999995</v>
      </c>
      <c r="M511" s="8">
        <v>0.47526390643858091</v>
      </c>
      <c r="N511" s="11">
        <v>0.98287222222222204</v>
      </c>
      <c r="O511" s="8">
        <v>165</v>
      </c>
      <c r="P511" s="8">
        <v>72.14</v>
      </c>
      <c r="Q511" s="8">
        <v>70.73</v>
      </c>
      <c r="R511" s="11">
        <v>1.9934963947405571E-2</v>
      </c>
      <c r="S511" s="6">
        <f>+P511*365/12</f>
        <v>2194.2583333333332</v>
      </c>
      <c r="T511" s="6">
        <f>+Q511*30.4166666666667</f>
        <v>2151.3708333333357</v>
      </c>
      <c r="U511" s="8">
        <v>7.5750000000000002</v>
      </c>
      <c r="V511" s="8">
        <v>8.8249999999999993</v>
      </c>
      <c r="W511" s="8">
        <v>0</v>
      </c>
      <c r="X511" s="8">
        <v>1.25</v>
      </c>
      <c r="Y511" s="8">
        <v>6.101</v>
      </c>
      <c r="Z511" s="8">
        <v>0</v>
      </c>
      <c r="AA511" s="8">
        <v>26.361999999999998</v>
      </c>
      <c r="AB511" s="8">
        <v>15.554</v>
      </c>
      <c r="AC511" s="8">
        <v>4.7069999999999999</v>
      </c>
      <c r="AD511" s="8">
        <v>0</v>
      </c>
      <c r="AE511" s="8">
        <v>31.867999999999999</v>
      </c>
      <c r="AF511" s="8">
        <v>46.743000000000002</v>
      </c>
      <c r="AG511" s="8">
        <v>0</v>
      </c>
      <c r="AH511" s="8">
        <v>14.875</v>
      </c>
      <c r="AI511" s="10">
        <v>0.90208159866777682</v>
      </c>
      <c r="AJ511">
        <f>+O511*P511</f>
        <v>11903.1</v>
      </c>
      <c r="AK511" s="8" t="s">
        <v>2068</v>
      </c>
    </row>
    <row r="512" spans="1:37" x14ac:dyDescent="0.35">
      <c r="A512" s="5">
        <v>456101</v>
      </c>
      <c r="B512" s="5">
        <v>3714</v>
      </c>
      <c r="C512" s="5" t="s">
        <v>1600</v>
      </c>
      <c r="D512" s="5" t="s">
        <v>1601</v>
      </c>
      <c r="E512" s="5" t="s">
        <v>1602</v>
      </c>
      <c r="F512" s="5" t="s">
        <v>535</v>
      </c>
      <c r="G512" s="5" t="s">
        <v>41</v>
      </c>
      <c r="H512" s="5" t="s">
        <v>42</v>
      </c>
      <c r="I512" s="5">
        <v>17.931000000000001</v>
      </c>
      <c r="J512" s="5">
        <v>29.919999999999998</v>
      </c>
      <c r="K512" s="5">
        <v>7.738999999999999</v>
      </c>
      <c r="L512" s="5">
        <v>116.96499999999999</v>
      </c>
      <c r="M512" s="5">
        <v>0.47527038002821359</v>
      </c>
      <c r="N512" s="12">
        <v>0.96379234972677585</v>
      </c>
      <c r="O512" s="5">
        <v>124</v>
      </c>
      <c r="P512" s="5">
        <v>66.680000000000007</v>
      </c>
      <c r="Q512" s="5">
        <v>66.680000000000007</v>
      </c>
      <c r="R512" s="12">
        <v>0</v>
      </c>
      <c r="S512" s="6">
        <f>+P512*365/12</f>
        <v>2028.1833333333334</v>
      </c>
      <c r="T512" s="6">
        <f>+Q512*30.4166666666667</f>
        <v>2028.1833333333357</v>
      </c>
      <c r="U512" s="5">
        <v>4.9930000000000003</v>
      </c>
      <c r="V512" s="5">
        <v>7.2350000000000003</v>
      </c>
      <c r="W512" s="5">
        <v>0</v>
      </c>
      <c r="X512" s="5">
        <v>2.242</v>
      </c>
      <c r="Y512" s="5">
        <v>3.4689999999999999</v>
      </c>
      <c r="Z512" s="5">
        <v>0</v>
      </c>
      <c r="AA512" s="5">
        <v>18.175000000000001</v>
      </c>
      <c r="AB512" s="5">
        <v>13.186</v>
      </c>
      <c r="AC512" s="5">
        <v>1.52</v>
      </c>
      <c r="AD512" s="5">
        <v>0</v>
      </c>
      <c r="AE512" s="5">
        <v>21.701000000000001</v>
      </c>
      <c r="AF512" s="5">
        <v>28.254999999999999</v>
      </c>
      <c r="AG512" s="5">
        <v>0</v>
      </c>
      <c r="AH512" s="5">
        <v>6.5540000000000003</v>
      </c>
      <c r="AI512" s="7">
        <v>0.92429494987351257</v>
      </c>
      <c r="AJ512">
        <f>+O512*P512</f>
        <v>8268.3200000000015</v>
      </c>
      <c r="AK512" s="8" t="s">
        <v>2068</v>
      </c>
    </row>
    <row r="513" spans="1:37" x14ac:dyDescent="0.35">
      <c r="A513" s="8">
        <v>504102</v>
      </c>
      <c r="B513" s="8">
        <v>3748</v>
      </c>
      <c r="C513" s="8" t="s">
        <v>1661</v>
      </c>
      <c r="D513" s="8" t="s">
        <v>1662</v>
      </c>
      <c r="E513" s="8" t="s">
        <v>1660</v>
      </c>
      <c r="F513" s="8" t="s">
        <v>1647</v>
      </c>
      <c r="G513" s="8" t="s">
        <v>41</v>
      </c>
      <c r="H513" s="8" t="s">
        <v>42</v>
      </c>
      <c r="I513" s="8">
        <v>15.665999999999999</v>
      </c>
      <c r="J513" s="8">
        <v>24.704000000000001</v>
      </c>
      <c r="K513" s="8">
        <v>9.0359999999999996</v>
      </c>
      <c r="L513" s="8">
        <v>103.94899999999998</v>
      </c>
      <c r="M513" s="8">
        <v>0.47529076758795186</v>
      </c>
      <c r="N513" s="11">
        <v>0.96680987654320971</v>
      </c>
      <c r="O513" s="8">
        <v>90</v>
      </c>
      <c r="P513" s="8">
        <v>72.77</v>
      </c>
      <c r="Q513" s="8">
        <v>71.34</v>
      </c>
      <c r="R513" s="11">
        <v>2.0044855620969804E-2</v>
      </c>
      <c r="S513" s="9">
        <f>+P513*365/12</f>
        <v>2213.4208333333331</v>
      </c>
      <c r="T513" s="9">
        <f>+Q513*30.4166666666667</f>
        <v>2169.9250000000025</v>
      </c>
      <c r="U513" s="8">
        <v>4.6340000000000003</v>
      </c>
      <c r="V513" s="8">
        <v>7.4349999999999996</v>
      </c>
      <c r="W513" s="8">
        <v>0</v>
      </c>
      <c r="X513" s="8">
        <v>2.8010000000000002</v>
      </c>
      <c r="Y513" s="8">
        <v>3.8820000000000001</v>
      </c>
      <c r="Z513" s="8">
        <v>0</v>
      </c>
      <c r="AA513" s="8">
        <v>15.542</v>
      </c>
      <c r="AB513" s="8">
        <v>11.769</v>
      </c>
      <c r="AC513" s="8">
        <v>0</v>
      </c>
      <c r="AD513" s="8">
        <v>0</v>
      </c>
      <c r="AE513" s="8">
        <v>19.254999999999999</v>
      </c>
      <c r="AF513" s="8">
        <v>20.702999999999999</v>
      </c>
      <c r="AG513" s="8">
        <v>0</v>
      </c>
      <c r="AH513" s="8">
        <v>1.448</v>
      </c>
      <c r="AI513" s="10">
        <v>0.90417053870631636</v>
      </c>
      <c r="AJ513">
        <f>+O513*P513</f>
        <v>6549.2999999999993</v>
      </c>
      <c r="AK513" s="8" t="s">
        <v>2068</v>
      </c>
    </row>
    <row r="514" spans="1:37" x14ac:dyDescent="0.35">
      <c r="A514" s="8">
        <v>459104</v>
      </c>
      <c r="B514" s="8">
        <v>3309</v>
      </c>
      <c r="C514" s="8" t="s">
        <v>1618</v>
      </c>
      <c r="D514" s="8" t="s">
        <v>1619</v>
      </c>
      <c r="E514" s="8" t="s">
        <v>1617</v>
      </c>
      <c r="F514" s="8" t="s">
        <v>535</v>
      </c>
      <c r="G514" s="8" t="s">
        <v>41</v>
      </c>
      <c r="H514" s="8" t="s">
        <v>42</v>
      </c>
      <c r="I514" s="8">
        <v>14.179</v>
      </c>
      <c r="J514" s="8">
        <v>26.061999999999998</v>
      </c>
      <c r="K514" s="8">
        <v>5.7159999999999993</v>
      </c>
      <c r="L514" s="8">
        <v>96.610000000000014</v>
      </c>
      <c r="M514" s="8">
        <v>0.47569609771245208</v>
      </c>
      <c r="N514" s="11">
        <v>0.93109294871794879</v>
      </c>
      <c r="O514" s="8">
        <v>97</v>
      </c>
      <c r="P514" s="8">
        <v>70.88</v>
      </c>
      <c r="Q514" s="8">
        <v>68.61</v>
      </c>
      <c r="R514" s="11">
        <v>3.3085556041393405E-2</v>
      </c>
      <c r="S514" s="9">
        <f>+P514*365/12</f>
        <v>2155.9333333333329</v>
      </c>
      <c r="T514" s="9">
        <f>+Q514*30.4166666666667</f>
        <v>2086.8875000000021</v>
      </c>
      <c r="U514" s="8">
        <v>3.8660000000000001</v>
      </c>
      <c r="V514" s="8">
        <v>4.125</v>
      </c>
      <c r="W514" s="8">
        <v>0</v>
      </c>
      <c r="X514" s="8">
        <v>0.25900000000000001</v>
      </c>
      <c r="Y514" s="8">
        <v>7.0330000000000004</v>
      </c>
      <c r="Z514" s="8">
        <v>0</v>
      </c>
      <c r="AA514" s="8">
        <v>13.266</v>
      </c>
      <c r="AB514" s="8">
        <v>6.6340000000000003</v>
      </c>
      <c r="AC514" s="8">
        <v>0</v>
      </c>
      <c r="AD514" s="8">
        <v>0</v>
      </c>
      <c r="AE514" s="8">
        <v>15.775</v>
      </c>
      <c r="AF514" s="8">
        <v>19.155000000000001</v>
      </c>
      <c r="AG514" s="8">
        <v>0</v>
      </c>
      <c r="AH514" s="8">
        <v>3.38</v>
      </c>
      <c r="AI514" s="10">
        <v>0.85800886690593237</v>
      </c>
      <c r="AJ514">
        <f>+O514*P514</f>
        <v>6875.36</v>
      </c>
      <c r="AK514" s="8" t="s">
        <v>2067</v>
      </c>
    </row>
    <row r="515" spans="1:37" x14ac:dyDescent="0.35">
      <c r="A515" s="5">
        <v>442103</v>
      </c>
      <c r="B515" s="5">
        <v>3704</v>
      </c>
      <c r="C515" s="5" t="s">
        <v>1507</v>
      </c>
      <c r="D515" s="5" t="s">
        <v>1508</v>
      </c>
      <c r="E515" s="5" t="s">
        <v>1509</v>
      </c>
      <c r="F515" s="5" t="s">
        <v>535</v>
      </c>
      <c r="G515" s="5" t="s">
        <v>34</v>
      </c>
      <c r="H515" s="5"/>
      <c r="I515" s="5">
        <v>14.930999999999996</v>
      </c>
      <c r="J515" s="5">
        <v>24.457999999999988</v>
      </c>
      <c r="K515" s="5">
        <v>7.7469999999999999</v>
      </c>
      <c r="L515" s="5">
        <v>98.948000000000008</v>
      </c>
      <c r="M515" s="5">
        <v>0.47637142741642052</v>
      </c>
      <c r="N515" s="12">
        <v>0.97386013071895428</v>
      </c>
      <c r="O515" s="5">
        <v>86</v>
      </c>
      <c r="P515" s="5">
        <v>78.900000000000006</v>
      </c>
      <c r="Q515" s="5">
        <v>77.349999999999994</v>
      </c>
      <c r="R515" s="12">
        <v>2.0038784744667248E-2</v>
      </c>
      <c r="S515" s="6">
        <f>+P515*365/12</f>
        <v>2399.8750000000005</v>
      </c>
      <c r="T515" s="6">
        <f>+Q515*30.4166666666667</f>
        <v>2352.7291666666692</v>
      </c>
      <c r="U515" s="5">
        <v>4.4550000000000001</v>
      </c>
      <c r="V515" s="5">
        <v>7.2430000000000003</v>
      </c>
      <c r="W515" s="5">
        <v>0</v>
      </c>
      <c r="X515" s="5">
        <v>2.7879999999999998</v>
      </c>
      <c r="Y515" s="5">
        <v>8.5299999999999994</v>
      </c>
      <c r="Z515" s="5">
        <v>0</v>
      </c>
      <c r="AA515" s="5">
        <v>16.111999999999998</v>
      </c>
      <c r="AB515" s="5">
        <v>6.3929999999999998</v>
      </c>
      <c r="AC515" s="5">
        <v>1.1890000000000001</v>
      </c>
      <c r="AD515" s="5">
        <v>0</v>
      </c>
      <c r="AE515" s="5">
        <v>19.248999999999999</v>
      </c>
      <c r="AF515" s="5">
        <v>22.844999999999999</v>
      </c>
      <c r="AG515" s="5">
        <v>0</v>
      </c>
      <c r="AH515" s="5">
        <v>3.5960000000000001</v>
      </c>
      <c r="AI515" s="7">
        <v>0.98490973529737513</v>
      </c>
      <c r="AJ515">
        <f>+O515*P515</f>
        <v>6785.4000000000005</v>
      </c>
      <c r="AK515" s="8" t="s">
        <v>2069</v>
      </c>
    </row>
    <row r="516" spans="1:37" x14ac:dyDescent="0.35">
      <c r="A516" s="8">
        <v>102127</v>
      </c>
      <c r="B516" s="8">
        <v>3531</v>
      </c>
      <c r="C516" s="8" t="s">
        <v>62</v>
      </c>
      <c r="D516" s="8" t="s">
        <v>63</v>
      </c>
      <c r="E516" s="8" t="s">
        <v>51</v>
      </c>
      <c r="F516" s="8" t="s">
        <v>33</v>
      </c>
      <c r="G516" s="8" t="s">
        <v>41</v>
      </c>
      <c r="H516" s="8" t="s">
        <v>42</v>
      </c>
      <c r="I516" s="8">
        <v>10.043000000000001</v>
      </c>
      <c r="J516" s="8">
        <v>22.815000000000001</v>
      </c>
      <c r="K516" s="8">
        <v>5.7029999999999994</v>
      </c>
      <c r="L516" s="8">
        <v>80.920999999999992</v>
      </c>
      <c r="M516" s="8">
        <v>0.47652648879771642</v>
      </c>
      <c r="N516" s="11">
        <v>0.94509264705882368</v>
      </c>
      <c r="O516" s="8">
        <v>67</v>
      </c>
      <c r="P516" s="8">
        <v>79.95</v>
      </c>
      <c r="Q516" s="8">
        <v>78.400000000000006</v>
      </c>
      <c r="R516" s="11">
        <v>1.9770408163265252E-2</v>
      </c>
      <c r="S516" s="6">
        <f>+P516*365/12</f>
        <v>2431.8125</v>
      </c>
      <c r="T516" s="6">
        <f>+Q516*30.4166666666667</f>
        <v>2384.6666666666692</v>
      </c>
      <c r="U516" s="8">
        <v>3.2719999999999998</v>
      </c>
      <c r="V516" s="8">
        <v>4.702</v>
      </c>
      <c r="W516" s="8">
        <v>0</v>
      </c>
      <c r="X516" s="8">
        <v>1.43</v>
      </c>
      <c r="Y516" s="8">
        <v>6.3380000000000001</v>
      </c>
      <c r="Z516" s="8">
        <v>0</v>
      </c>
      <c r="AA516" s="8">
        <v>11.692</v>
      </c>
      <c r="AB516" s="8">
        <v>3.6930000000000001</v>
      </c>
      <c r="AC516" s="8">
        <v>1.661</v>
      </c>
      <c r="AD516" s="8">
        <v>0</v>
      </c>
      <c r="AE516" s="8">
        <v>13.904</v>
      </c>
      <c r="AF516" s="8">
        <v>18.661000000000001</v>
      </c>
      <c r="AG516" s="8">
        <v>0</v>
      </c>
      <c r="AH516" s="8">
        <v>4.7569999999999997</v>
      </c>
      <c r="AI516" s="10">
        <v>0.85358804984236603</v>
      </c>
      <c r="AJ516">
        <f>+O516*P516</f>
        <v>5356.6500000000005</v>
      </c>
      <c r="AK516" s="8" t="s">
        <v>2067</v>
      </c>
    </row>
    <row r="517" spans="1:37" x14ac:dyDescent="0.35">
      <c r="A517" s="5">
        <v>116107</v>
      </c>
      <c r="B517" s="5">
        <v>3330</v>
      </c>
      <c r="C517" s="5" t="s">
        <v>184</v>
      </c>
      <c r="D517" s="5" t="s">
        <v>185</v>
      </c>
      <c r="E517" s="5" t="s">
        <v>183</v>
      </c>
      <c r="F517" s="5" t="s">
        <v>33</v>
      </c>
      <c r="G517" s="5" t="s">
        <v>41</v>
      </c>
      <c r="H517" s="5" t="s">
        <v>42</v>
      </c>
      <c r="I517" s="5">
        <v>20.407999999999998</v>
      </c>
      <c r="J517" s="5">
        <v>38.750000000000036</v>
      </c>
      <c r="K517" s="5">
        <v>12.036000000000005</v>
      </c>
      <c r="L517" s="5">
        <v>149.19999999999996</v>
      </c>
      <c r="M517" s="5">
        <v>0.47717158176943736</v>
      </c>
      <c r="N517" s="12">
        <v>0.84280303030303028</v>
      </c>
      <c r="O517" s="5">
        <v>162</v>
      </c>
      <c r="P517" s="5">
        <v>79.010000000000005</v>
      </c>
      <c r="Q517" s="5">
        <v>77.459999999999994</v>
      </c>
      <c r="R517" s="12">
        <v>2.001032791118007E-2</v>
      </c>
      <c r="S517" s="6">
        <f>+P517*365/12</f>
        <v>2403.2208333333333</v>
      </c>
      <c r="T517" s="6">
        <f>+Q517*30.4166666666667</f>
        <v>2356.0750000000025</v>
      </c>
      <c r="U517" s="5">
        <v>7.1550000000000002</v>
      </c>
      <c r="V517" s="5">
        <v>11.477</v>
      </c>
      <c r="W517" s="5">
        <v>0</v>
      </c>
      <c r="X517" s="5">
        <v>4.3220000000000001</v>
      </c>
      <c r="Y517" s="5">
        <v>9.8309999999999995</v>
      </c>
      <c r="Z517" s="5">
        <v>0</v>
      </c>
      <c r="AA517" s="5">
        <v>20.818999999999999</v>
      </c>
      <c r="AB517" s="5">
        <v>10.566000000000001</v>
      </c>
      <c r="AC517" s="5">
        <v>0.42199999999999999</v>
      </c>
      <c r="AD517" s="5">
        <v>0</v>
      </c>
      <c r="AE517" s="5">
        <v>27.451000000000001</v>
      </c>
      <c r="AF517" s="5">
        <v>31.396999999999998</v>
      </c>
      <c r="AG517" s="5">
        <v>0</v>
      </c>
      <c r="AH517" s="5">
        <v>3.9460000000000002</v>
      </c>
      <c r="AI517" s="7">
        <v>0.91788646220570014</v>
      </c>
      <c r="AJ517">
        <f>+O517*P517</f>
        <v>12799.62</v>
      </c>
      <c r="AK517" s="8" t="s">
        <v>2068</v>
      </c>
    </row>
    <row r="518" spans="1:37" x14ac:dyDescent="0.35">
      <c r="A518" s="8">
        <v>325104</v>
      </c>
      <c r="B518" s="8">
        <v>20254</v>
      </c>
      <c r="C518" s="8" t="s">
        <v>1067</v>
      </c>
      <c r="D518" s="8" t="s">
        <v>1068</v>
      </c>
      <c r="E518" s="8" t="s">
        <v>1064</v>
      </c>
      <c r="F518" s="8" t="s">
        <v>925</v>
      </c>
      <c r="G518" s="8" t="s">
        <v>41</v>
      </c>
      <c r="H518" s="8" t="s">
        <v>42</v>
      </c>
      <c r="I518" s="8">
        <v>21.369000000000003</v>
      </c>
      <c r="J518" s="8">
        <v>31.846999999999987</v>
      </c>
      <c r="K518" s="8">
        <v>6.410000000000001</v>
      </c>
      <c r="L518" s="8">
        <v>124.95600000000002</v>
      </c>
      <c r="M518" s="8">
        <v>0.47717596594001083</v>
      </c>
      <c r="N518" s="11">
        <v>0.96729935897435892</v>
      </c>
      <c r="O518" s="8">
        <v>114</v>
      </c>
      <c r="P518" s="8">
        <v>74.44</v>
      </c>
      <c r="Q518" s="8">
        <v>72.98</v>
      </c>
      <c r="R518" s="11">
        <v>2.0005480953685817E-2</v>
      </c>
      <c r="S518" s="6">
        <f>+P518*365/12</f>
        <v>2264.2166666666667</v>
      </c>
      <c r="T518" s="6">
        <f>+Q518*30.4166666666667</f>
        <v>2219.8083333333357</v>
      </c>
      <c r="U518" s="8">
        <v>4.4989999999999997</v>
      </c>
      <c r="V518" s="8">
        <v>5.3920000000000003</v>
      </c>
      <c r="W518" s="8">
        <v>0</v>
      </c>
      <c r="X518" s="8">
        <v>0.89300000000000002</v>
      </c>
      <c r="Y518" s="8">
        <v>5.2930000000000001</v>
      </c>
      <c r="Z518" s="8">
        <v>4</v>
      </c>
      <c r="AA518" s="8">
        <v>17.231000000000002</v>
      </c>
      <c r="AB518" s="8">
        <v>16.065999999999999</v>
      </c>
      <c r="AC518" s="8">
        <v>0</v>
      </c>
      <c r="AD518" s="8">
        <v>0</v>
      </c>
      <c r="AE518" s="8">
        <v>19.558</v>
      </c>
      <c r="AF518" s="8">
        <v>27.675000000000001</v>
      </c>
      <c r="AG518" s="8">
        <v>0</v>
      </c>
      <c r="AH518" s="8">
        <v>8.1170000000000009</v>
      </c>
      <c r="AI518" s="10">
        <v>0.80430735879733262</v>
      </c>
      <c r="AJ518">
        <f>+O518*P518</f>
        <v>8486.16</v>
      </c>
      <c r="AK518" s="8" t="s">
        <v>2066</v>
      </c>
    </row>
    <row r="519" spans="1:37" x14ac:dyDescent="0.35">
      <c r="A519" s="8">
        <v>220101</v>
      </c>
      <c r="B519" s="8">
        <v>3798</v>
      </c>
      <c r="C519" s="8" t="s">
        <v>652</v>
      </c>
      <c r="D519" s="8" t="s">
        <v>653</v>
      </c>
      <c r="E519" s="8" t="s">
        <v>654</v>
      </c>
      <c r="F519" s="8" t="s">
        <v>541</v>
      </c>
      <c r="G519" s="8" t="s">
        <v>52</v>
      </c>
      <c r="H519" s="8" t="s">
        <v>42</v>
      </c>
      <c r="I519" s="8">
        <v>11.504999999999997</v>
      </c>
      <c r="J519" s="8">
        <v>21.45000000000001</v>
      </c>
      <c r="K519" s="8">
        <v>3.4070000000000009</v>
      </c>
      <c r="L519" s="8">
        <v>76.184999999999988</v>
      </c>
      <c r="M519" s="8">
        <v>0.47728555489925856</v>
      </c>
      <c r="N519" s="11">
        <v>0.97864102564102573</v>
      </c>
      <c r="O519" s="8">
        <v>77</v>
      </c>
      <c r="P519" s="8">
        <v>79.819999999999993</v>
      </c>
      <c r="Q519" s="8">
        <v>78.25</v>
      </c>
      <c r="R519" s="11">
        <v>2.0063897763578087E-2</v>
      </c>
      <c r="S519" s="9">
        <f>+P519*365/12</f>
        <v>2427.8583333333331</v>
      </c>
      <c r="T519" s="9">
        <f>+Q519*30.4166666666667</f>
        <v>2380.1041666666692</v>
      </c>
      <c r="U519" s="8">
        <v>2.4609999999999999</v>
      </c>
      <c r="V519" s="8">
        <v>2.5030000000000001</v>
      </c>
      <c r="W519" s="8">
        <v>0</v>
      </c>
      <c r="X519" s="8">
        <v>4.2000000000000003E-2</v>
      </c>
      <c r="Y519" s="8">
        <v>4.1740000000000004</v>
      </c>
      <c r="Z519" s="8">
        <v>0</v>
      </c>
      <c r="AA519" s="8">
        <v>8.9939999999999998</v>
      </c>
      <c r="AB519" s="8">
        <v>4.5449999999999999</v>
      </c>
      <c r="AC519" s="8">
        <v>0.27500000000000002</v>
      </c>
      <c r="AD519" s="8">
        <v>0</v>
      </c>
      <c r="AE519" s="8">
        <v>10.532999999999999</v>
      </c>
      <c r="AF519" s="8">
        <v>16.309999999999999</v>
      </c>
      <c r="AG519" s="8">
        <v>0</v>
      </c>
      <c r="AH519" s="8">
        <v>5.7770000000000001</v>
      </c>
      <c r="AI519" s="10">
        <v>0.67552973596991017</v>
      </c>
      <c r="AJ519">
        <f>+O519*P519</f>
        <v>6146.1399999999994</v>
      </c>
      <c r="AK519" s="8" t="s">
        <v>2063</v>
      </c>
    </row>
    <row r="520" spans="1:37" x14ac:dyDescent="0.35">
      <c r="A520" s="8">
        <v>154101</v>
      </c>
      <c r="B520" s="8">
        <v>3386</v>
      </c>
      <c r="C520" s="8" t="s">
        <v>401</v>
      </c>
      <c r="D520" s="8" t="s">
        <v>402</v>
      </c>
      <c r="E520" s="8" t="s">
        <v>403</v>
      </c>
      <c r="F520" s="8" t="s">
        <v>33</v>
      </c>
      <c r="G520" s="8" t="s">
        <v>41</v>
      </c>
      <c r="H520" s="8" t="s">
        <v>42</v>
      </c>
      <c r="I520" s="8">
        <v>12.287999999999997</v>
      </c>
      <c r="J520" s="8">
        <v>23.64</v>
      </c>
      <c r="K520" s="8">
        <v>4.7819999999999991</v>
      </c>
      <c r="L520" s="8">
        <v>85.200999999999993</v>
      </c>
      <c r="M520" s="8">
        <v>0.47781129329467958</v>
      </c>
      <c r="N520" s="11">
        <v>0.93100017921146927</v>
      </c>
      <c r="O520" s="8">
        <v>78</v>
      </c>
      <c r="P520" s="8">
        <v>75.930000000000007</v>
      </c>
      <c r="Q520" s="8">
        <v>74.44</v>
      </c>
      <c r="R520" s="11">
        <v>2.0016120365395018E-2</v>
      </c>
      <c r="S520" s="6">
        <f>+P520*365/12</f>
        <v>2309.5374999999999</v>
      </c>
      <c r="T520" s="6">
        <f>+Q520*30.4166666666667</f>
        <v>2264.216666666669</v>
      </c>
      <c r="U520" s="8">
        <v>3.0529999999999999</v>
      </c>
      <c r="V520" s="8">
        <v>2.496</v>
      </c>
      <c r="W520" s="8">
        <v>0.55700000000000005</v>
      </c>
      <c r="X520" s="8">
        <v>0</v>
      </c>
      <c r="Y520" s="8">
        <v>3.5590000000000002</v>
      </c>
      <c r="Z520" s="8">
        <v>0</v>
      </c>
      <c r="AA520" s="8">
        <v>12.058999999999999</v>
      </c>
      <c r="AB520" s="8">
        <v>8.2370000000000001</v>
      </c>
      <c r="AC520" s="8">
        <v>0.26300000000000001</v>
      </c>
      <c r="AD520" s="8">
        <v>0</v>
      </c>
      <c r="AE520" s="8">
        <v>13.583</v>
      </c>
      <c r="AF520" s="8">
        <v>20.689</v>
      </c>
      <c r="AG520" s="8">
        <v>0</v>
      </c>
      <c r="AH520" s="8">
        <v>7.1059999999999999</v>
      </c>
      <c r="AI520" s="10">
        <v>0.83275526046311898</v>
      </c>
      <c r="AJ520">
        <f>+O520*P520</f>
        <v>5922.5400000000009</v>
      </c>
      <c r="AK520" s="8" t="s">
        <v>2066</v>
      </c>
    </row>
    <row r="521" spans="1:37" x14ac:dyDescent="0.35">
      <c r="A521" s="8">
        <v>136101</v>
      </c>
      <c r="B521" s="8">
        <v>3755</v>
      </c>
      <c r="C521" s="8" t="s">
        <v>294</v>
      </c>
      <c r="D521" s="8" t="s">
        <v>295</v>
      </c>
      <c r="E521" s="8" t="s">
        <v>296</v>
      </c>
      <c r="F521" s="8" t="s">
        <v>33</v>
      </c>
      <c r="G521" s="8" t="s">
        <v>41</v>
      </c>
      <c r="H521" s="8" t="s">
        <v>42</v>
      </c>
      <c r="I521" s="8">
        <v>14.758999999999997</v>
      </c>
      <c r="J521" s="8">
        <v>46.114999999999988</v>
      </c>
      <c r="K521" s="8">
        <v>6.6440000000000001</v>
      </c>
      <c r="L521" s="8">
        <v>141.30199999999996</v>
      </c>
      <c r="M521" s="8">
        <v>0.47782763159757119</v>
      </c>
      <c r="N521" s="11">
        <v>0.95777072072072067</v>
      </c>
      <c r="O521" s="8">
        <v>122</v>
      </c>
      <c r="P521" s="8">
        <v>80.650000000000006</v>
      </c>
      <c r="Q521" s="8">
        <v>79.069999999999993</v>
      </c>
      <c r="R521" s="11">
        <v>1.9982294169723192E-2</v>
      </c>
      <c r="S521" s="6">
        <f>+P521*365/12</f>
        <v>2453.104166666667</v>
      </c>
      <c r="T521" s="6">
        <f>+Q521*30.4166666666667</f>
        <v>2405.0458333333358</v>
      </c>
      <c r="U521" s="8">
        <v>6.0359999999999996</v>
      </c>
      <c r="V521" s="8">
        <v>6.1239999999999997</v>
      </c>
      <c r="W521" s="8">
        <v>0</v>
      </c>
      <c r="X521" s="8">
        <v>8.7999999999999995E-2</v>
      </c>
      <c r="Y521" s="8">
        <v>7.4249999999999998</v>
      </c>
      <c r="Z521" s="8">
        <v>0</v>
      </c>
      <c r="AA521" s="8">
        <v>19.544</v>
      </c>
      <c r="AB521" s="8">
        <v>6.8959999999999999</v>
      </c>
      <c r="AC521" s="8">
        <v>5.2229999999999999</v>
      </c>
      <c r="AD521" s="8">
        <v>0</v>
      </c>
      <c r="AE521" s="8">
        <v>24.187999999999999</v>
      </c>
      <c r="AF521" s="8">
        <v>36.9</v>
      </c>
      <c r="AG521" s="8">
        <v>0</v>
      </c>
      <c r="AH521" s="8">
        <v>12.712</v>
      </c>
      <c r="AI521" s="10">
        <v>0.86972682035137605</v>
      </c>
      <c r="AJ521">
        <f>+O521*P521</f>
        <v>9839.3000000000011</v>
      </c>
      <c r="AK521" s="8" t="s">
        <v>2067</v>
      </c>
    </row>
    <row r="522" spans="1:37" x14ac:dyDescent="0.35">
      <c r="A522" s="8">
        <v>259104</v>
      </c>
      <c r="B522" s="8">
        <v>3613</v>
      </c>
      <c r="C522" s="8" t="s">
        <v>867</v>
      </c>
      <c r="D522" s="8" t="s">
        <v>868</v>
      </c>
      <c r="E522" s="8" t="s">
        <v>866</v>
      </c>
      <c r="F522" s="8" t="s">
        <v>541</v>
      </c>
      <c r="G522" s="8" t="s">
        <v>41</v>
      </c>
      <c r="H522" s="8" t="s">
        <v>42</v>
      </c>
      <c r="I522" s="8">
        <v>8.8710000000000004</v>
      </c>
      <c r="J522" s="8">
        <v>17.786000000000005</v>
      </c>
      <c r="K522" s="8">
        <v>3.4960000000000004</v>
      </c>
      <c r="L522" s="8">
        <v>63.045000000000002</v>
      </c>
      <c r="M522" s="8">
        <v>0.47827742088984065</v>
      </c>
      <c r="N522" s="11">
        <v>0.98461282051282051</v>
      </c>
      <c r="O522" s="8">
        <v>60</v>
      </c>
      <c r="P522" s="8">
        <v>61.27</v>
      </c>
      <c r="Q522" s="8">
        <v>60.07</v>
      </c>
      <c r="R522" s="11">
        <v>1.9976693857166605E-2</v>
      </c>
      <c r="S522" s="6">
        <f>+P522*365/12</f>
        <v>1863.6291666666668</v>
      </c>
      <c r="T522" s="6">
        <f>+Q522*30.4166666666667</f>
        <v>1827.1291666666687</v>
      </c>
      <c r="U522" s="8">
        <v>2.6949999999999998</v>
      </c>
      <c r="V522" s="8">
        <v>3.484</v>
      </c>
      <c r="W522" s="8">
        <v>0</v>
      </c>
      <c r="X522" s="8">
        <v>0.78900000000000003</v>
      </c>
      <c r="Y522" s="8">
        <v>3.6560000000000001</v>
      </c>
      <c r="Z522" s="8">
        <v>0</v>
      </c>
      <c r="AA522" s="8">
        <v>9.1440000000000001</v>
      </c>
      <c r="AB522" s="8">
        <v>4.7110000000000003</v>
      </c>
      <c r="AC522" s="8">
        <v>0.77700000000000002</v>
      </c>
      <c r="AD522" s="8">
        <v>0</v>
      </c>
      <c r="AE522" s="8">
        <v>11.000999999999999</v>
      </c>
      <c r="AF522" s="8">
        <v>14.292999999999999</v>
      </c>
      <c r="AG522" s="8">
        <v>0</v>
      </c>
      <c r="AH522" s="8">
        <v>3.2919999999999998</v>
      </c>
      <c r="AI522" s="10">
        <v>0.903315428783108</v>
      </c>
      <c r="AJ522">
        <f>+O522*P522</f>
        <v>3676.2000000000003</v>
      </c>
      <c r="AK522" s="8" t="s">
        <v>2068</v>
      </c>
    </row>
    <row r="523" spans="1:37" x14ac:dyDescent="0.35">
      <c r="A523" s="8">
        <v>207101</v>
      </c>
      <c r="B523" s="8">
        <v>3638</v>
      </c>
      <c r="C523" s="8" t="s">
        <v>576</v>
      </c>
      <c r="D523" s="8" t="s">
        <v>577</v>
      </c>
      <c r="E523" s="8" t="s">
        <v>578</v>
      </c>
      <c r="F523" s="8" t="s">
        <v>541</v>
      </c>
      <c r="G523" s="8" t="s">
        <v>41</v>
      </c>
      <c r="H523" s="8" t="s">
        <v>42</v>
      </c>
      <c r="I523" s="8">
        <v>28.807000000000006</v>
      </c>
      <c r="J523" s="8">
        <v>52.125000000000021</v>
      </c>
      <c r="K523" s="8">
        <v>14.096999999999998</v>
      </c>
      <c r="L523" s="8">
        <v>198.59899999999996</v>
      </c>
      <c r="M523" s="8">
        <v>0.4784968705784019</v>
      </c>
      <c r="N523" s="11">
        <v>0.95671998381877021</v>
      </c>
      <c r="O523" s="8">
        <v>191</v>
      </c>
      <c r="P523" s="8">
        <v>81.819999999999993</v>
      </c>
      <c r="Q523" s="8">
        <v>80.22</v>
      </c>
      <c r="R523" s="11">
        <v>1.9945150835203096E-2</v>
      </c>
      <c r="S523" s="9">
        <f>+P523*365/12</f>
        <v>2488.6916666666666</v>
      </c>
      <c r="T523" s="9">
        <f>+Q523*30.4166666666667</f>
        <v>2440.0250000000028</v>
      </c>
      <c r="U523" s="8">
        <v>8.0289999999999999</v>
      </c>
      <c r="V523" s="8">
        <v>11.004</v>
      </c>
      <c r="W523" s="8">
        <v>0</v>
      </c>
      <c r="X523" s="8">
        <v>2.9750000000000001</v>
      </c>
      <c r="Y523" s="8">
        <v>9.3919999999999995</v>
      </c>
      <c r="Z523" s="8">
        <v>0</v>
      </c>
      <c r="AA523" s="8">
        <v>27.893000000000001</v>
      </c>
      <c r="AB523" s="8">
        <v>17.901</v>
      </c>
      <c r="AC523" s="8">
        <v>0.6</v>
      </c>
      <c r="AD523" s="8">
        <v>0</v>
      </c>
      <c r="AE523" s="8">
        <v>33.81</v>
      </c>
      <c r="AF523" s="8">
        <v>48.542999999999999</v>
      </c>
      <c r="AG523" s="8">
        <v>0</v>
      </c>
      <c r="AH523" s="8">
        <v>14.733000000000001</v>
      </c>
      <c r="AI523" s="10">
        <v>0.84441512004086494</v>
      </c>
      <c r="AJ523">
        <f>+O523*P523</f>
        <v>15627.619999999999</v>
      </c>
      <c r="AK523" s="8" t="s">
        <v>2066</v>
      </c>
    </row>
    <row r="524" spans="1:37" x14ac:dyDescent="0.35">
      <c r="A524" s="8">
        <v>502101</v>
      </c>
      <c r="B524" s="8">
        <v>3796</v>
      </c>
      <c r="C524" s="8" t="s">
        <v>1648</v>
      </c>
      <c r="D524" s="8" t="s">
        <v>1649</v>
      </c>
      <c r="E524" s="8" t="s">
        <v>1650</v>
      </c>
      <c r="F524" s="8" t="s">
        <v>1647</v>
      </c>
      <c r="G524" s="8" t="s">
        <v>41</v>
      </c>
      <c r="H524" s="8" t="s">
        <v>42</v>
      </c>
      <c r="I524" s="8">
        <v>12.679000000000004</v>
      </c>
      <c r="J524" s="8">
        <v>23.149000000000004</v>
      </c>
      <c r="K524" s="8">
        <v>3.9160000000000004</v>
      </c>
      <c r="L524" s="8">
        <v>83.048999999999992</v>
      </c>
      <c r="M524" s="8">
        <v>0.47856084961889989</v>
      </c>
      <c r="N524" s="11">
        <v>0.98938539000264281</v>
      </c>
      <c r="O524" s="8">
        <v>103</v>
      </c>
      <c r="P524" s="8">
        <v>64.94</v>
      </c>
      <c r="Q524" s="8">
        <v>64.98</v>
      </c>
      <c r="R524" s="11">
        <v>-6.1557402277634399E-4</v>
      </c>
      <c r="S524" s="6">
        <f>+P524*365/12</f>
        <v>1975.2583333333332</v>
      </c>
      <c r="T524" s="6">
        <f>+Q524*30.4166666666667</f>
        <v>1976.4750000000022</v>
      </c>
      <c r="U524" s="8">
        <v>3.5230000000000001</v>
      </c>
      <c r="V524" s="8">
        <v>3.9049999999999998</v>
      </c>
      <c r="W524" s="8">
        <v>0</v>
      </c>
      <c r="X524" s="8">
        <v>0.38200000000000001</v>
      </c>
      <c r="Y524" s="8">
        <v>1.462</v>
      </c>
      <c r="Z524" s="8">
        <v>0</v>
      </c>
      <c r="AA524" s="8">
        <v>12.69</v>
      </c>
      <c r="AB524" s="8">
        <v>10.291</v>
      </c>
      <c r="AC524" s="8">
        <v>0.93700000000000006</v>
      </c>
      <c r="AD524" s="8">
        <v>0</v>
      </c>
      <c r="AE524" s="8">
        <v>14.96</v>
      </c>
      <c r="AF524" s="8">
        <v>20.433</v>
      </c>
      <c r="AG524" s="8">
        <v>0</v>
      </c>
      <c r="AH524" s="8">
        <v>5.4729999999999999</v>
      </c>
      <c r="AI524" s="10">
        <v>0.9282956035001948</v>
      </c>
      <c r="AJ524">
        <f>+O524*P524</f>
        <v>6688.82</v>
      </c>
      <c r="AK524" s="8" t="s">
        <v>2068</v>
      </c>
    </row>
    <row r="525" spans="1:37" x14ac:dyDescent="0.35">
      <c r="A525" s="8">
        <v>557102</v>
      </c>
      <c r="B525" s="8">
        <v>3409</v>
      </c>
      <c r="C525" s="8" t="s">
        <v>2019</v>
      </c>
      <c r="D525" s="8" t="s">
        <v>2020</v>
      </c>
      <c r="E525" s="8" t="s">
        <v>2018</v>
      </c>
      <c r="F525" s="8" t="s">
        <v>1647</v>
      </c>
      <c r="G525" s="8" t="s">
        <v>52</v>
      </c>
      <c r="H525" s="8" t="s">
        <v>42</v>
      </c>
      <c r="I525" s="8">
        <v>17.149000000000001</v>
      </c>
      <c r="J525" s="8">
        <v>26.404999999999987</v>
      </c>
      <c r="K525" s="8">
        <v>4.7649999999999997</v>
      </c>
      <c r="L525" s="8">
        <v>100.964</v>
      </c>
      <c r="M525" s="8">
        <v>0.47857652232478892</v>
      </c>
      <c r="N525" s="11">
        <v>0.96983571428571436</v>
      </c>
      <c r="O525" s="8">
        <v>105</v>
      </c>
      <c r="P525" s="8">
        <v>66.75</v>
      </c>
      <c r="Q525" s="8">
        <v>65.44</v>
      </c>
      <c r="R525" s="11">
        <v>2.0018337408312936E-2</v>
      </c>
      <c r="S525" s="9">
        <f>+P525*365/12</f>
        <v>2030.3125</v>
      </c>
      <c r="T525" s="9">
        <f>+Q525*30.4166666666667</f>
        <v>1990.4666666666687</v>
      </c>
      <c r="U525" s="8">
        <v>3.9769999999999999</v>
      </c>
      <c r="V525" s="8">
        <v>3.758</v>
      </c>
      <c r="W525" s="8">
        <v>0.219</v>
      </c>
      <c r="X525" s="8">
        <v>0</v>
      </c>
      <c r="Y525" s="8">
        <v>5.3259999999999996</v>
      </c>
      <c r="Z525" s="8">
        <v>3</v>
      </c>
      <c r="AA525" s="8">
        <v>13.654</v>
      </c>
      <c r="AB525" s="8">
        <v>10.917</v>
      </c>
      <c r="AC525" s="8">
        <v>0</v>
      </c>
      <c r="AD525" s="8">
        <v>0</v>
      </c>
      <c r="AE525" s="8">
        <v>16.690000000000001</v>
      </c>
      <c r="AF525" s="8">
        <v>20.206</v>
      </c>
      <c r="AG525" s="8">
        <v>0</v>
      </c>
      <c r="AH525" s="8">
        <v>3.516</v>
      </c>
      <c r="AI525" s="10">
        <v>0.81496255291436015</v>
      </c>
      <c r="AJ525">
        <f>+O525*P525</f>
        <v>7008.75</v>
      </c>
      <c r="AK525" s="8" t="s">
        <v>2066</v>
      </c>
    </row>
    <row r="526" spans="1:37" x14ac:dyDescent="0.35">
      <c r="A526" s="8">
        <v>516101</v>
      </c>
      <c r="B526" s="8">
        <v>3468</v>
      </c>
      <c r="C526" s="8" t="s">
        <v>1746</v>
      </c>
      <c r="D526" s="8" t="s">
        <v>1747</v>
      </c>
      <c r="E526" s="8" t="s">
        <v>1748</v>
      </c>
      <c r="F526" s="8" t="s">
        <v>1647</v>
      </c>
      <c r="G526" s="8" t="s">
        <v>52</v>
      </c>
      <c r="H526" s="8" t="s">
        <v>42</v>
      </c>
      <c r="I526" s="8">
        <v>15.826000000000001</v>
      </c>
      <c r="J526" s="8">
        <v>32.82999999999997</v>
      </c>
      <c r="K526" s="8">
        <v>7.9609999999999994</v>
      </c>
      <c r="L526" s="8">
        <v>118.3</v>
      </c>
      <c r="M526" s="8">
        <v>0.47858833474218065</v>
      </c>
      <c r="N526" s="11">
        <v>0.96341138211382116</v>
      </c>
      <c r="O526" s="8">
        <v>110</v>
      </c>
      <c r="P526" s="8">
        <v>71.84</v>
      </c>
      <c r="Q526" s="8">
        <v>70.430000000000007</v>
      </c>
      <c r="R526" s="11">
        <v>2.0019877892943239E-2</v>
      </c>
      <c r="S526" s="9">
        <f>+P526*365/12</f>
        <v>2185.1333333333337</v>
      </c>
      <c r="T526" s="9">
        <f>+Q526*30.4166666666667</f>
        <v>2142.2458333333357</v>
      </c>
      <c r="U526" s="8">
        <v>5.1070000000000002</v>
      </c>
      <c r="V526" s="8">
        <v>7.4580000000000002</v>
      </c>
      <c r="W526" s="8">
        <v>0</v>
      </c>
      <c r="X526" s="8">
        <v>2.351</v>
      </c>
      <c r="Y526" s="8">
        <v>5.5110000000000001</v>
      </c>
      <c r="Z526" s="8">
        <v>0</v>
      </c>
      <c r="AA526" s="8">
        <v>15.497999999999999</v>
      </c>
      <c r="AB526" s="8">
        <v>10.276999999999999</v>
      </c>
      <c r="AC526" s="8">
        <v>0</v>
      </c>
      <c r="AD526" s="8">
        <v>0</v>
      </c>
      <c r="AE526" s="8">
        <v>19.888999999999999</v>
      </c>
      <c r="AF526" s="8">
        <v>31.863</v>
      </c>
      <c r="AG526" s="8">
        <v>0</v>
      </c>
      <c r="AH526" s="8">
        <v>11.974</v>
      </c>
      <c r="AI526" s="10">
        <v>0.84022695692450211</v>
      </c>
      <c r="AJ526">
        <f>+O526*P526</f>
        <v>7902.4000000000005</v>
      </c>
      <c r="AK526" s="8" t="s">
        <v>2066</v>
      </c>
    </row>
    <row r="527" spans="1:37" x14ac:dyDescent="0.35">
      <c r="A527" s="5">
        <v>450103</v>
      </c>
      <c r="B527" s="5">
        <v>3830</v>
      </c>
      <c r="C527" s="5" t="s">
        <v>1553</v>
      </c>
      <c r="D527" s="5" t="s">
        <v>1554</v>
      </c>
      <c r="E527" s="5" t="s">
        <v>1555</v>
      </c>
      <c r="F527" s="5" t="s">
        <v>535</v>
      </c>
      <c r="G527" s="5" t="s">
        <v>52</v>
      </c>
      <c r="H527" s="5" t="s">
        <v>42</v>
      </c>
      <c r="I527" s="5">
        <v>10.150000000000004</v>
      </c>
      <c r="J527" s="5">
        <v>32.158999999999992</v>
      </c>
      <c r="K527" s="5">
        <v>5.1030000000000006</v>
      </c>
      <c r="L527" s="5">
        <v>99.02200000000002</v>
      </c>
      <c r="M527" s="5">
        <v>0.47880269031124384</v>
      </c>
      <c r="N527" s="12">
        <v>0.81666666666666676</v>
      </c>
      <c r="O527" s="5">
        <v>116</v>
      </c>
      <c r="P527" s="5">
        <v>68.36</v>
      </c>
      <c r="Q527" s="5">
        <v>65.62</v>
      </c>
      <c r="R527" s="12">
        <v>4.1755562328558371E-2</v>
      </c>
      <c r="S527" s="6">
        <f>+P527*365/12</f>
        <v>2079.2833333333333</v>
      </c>
      <c r="T527" s="6">
        <f>+Q527*30.4166666666667</f>
        <v>1995.9416666666689</v>
      </c>
      <c r="U527" s="5">
        <v>3.7919999999999998</v>
      </c>
      <c r="V527" s="5">
        <v>5.0970000000000004</v>
      </c>
      <c r="W527" s="5">
        <v>0</v>
      </c>
      <c r="X527" s="5">
        <v>1.3049999999999999</v>
      </c>
      <c r="Y527" s="5">
        <v>3.6339999999999999</v>
      </c>
      <c r="Z527" s="5">
        <v>0</v>
      </c>
      <c r="AA527" s="5">
        <v>12.997999999999999</v>
      </c>
      <c r="AB527" s="5">
        <v>6.4980000000000002</v>
      </c>
      <c r="AC527" s="5">
        <v>2.8660000000000001</v>
      </c>
      <c r="AD527" s="5">
        <v>0</v>
      </c>
      <c r="AE527" s="5">
        <v>15.698</v>
      </c>
      <c r="AF527" s="5">
        <v>28.120999999999999</v>
      </c>
      <c r="AG527" s="5">
        <v>0</v>
      </c>
      <c r="AH527" s="5">
        <v>12.423</v>
      </c>
      <c r="AI527" s="7">
        <v>0.80166228009419593</v>
      </c>
      <c r="AJ527">
        <f>+O527*P527</f>
        <v>7929.76</v>
      </c>
      <c r="AK527" s="8" t="s">
        <v>2066</v>
      </c>
    </row>
    <row r="528" spans="1:37" x14ac:dyDescent="0.35">
      <c r="A528" s="8">
        <v>336101</v>
      </c>
      <c r="B528" s="8">
        <v>3628</v>
      </c>
      <c r="C528" s="8" t="s">
        <v>1119</v>
      </c>
      <c r="D528" s="8" t="s">
        <v>1120</v>
      </c>
      <c r="E528" s="8" t="s">
        <v>1121</v>
      </c>
      <c r="F528" s="8" t="s">
        <v>925</v>
      </c>
      <c r="G528" s="8" t="s">
        <v>52</v>
      </c>
      <c r="H528" s="8" t="s">
        <v>42</v>
      </c>
      <c r="I528" s="8">
        <v>20.946000000000002</v>
      </c>
      <c r="J528" s="8">
        <v>39.796000000000063</v>
      </c>
      <c r="K528" s="8">
        <v>7.0180000000000007</v>
      </c>
      <c r="L528" s="8">
        <v>141.46199999999999</v>
      </c>
      <c r="M528" s="8">
        <v>0.47899789342721061</v>
      </c>
      <c r="N528" s="11">
        <v>0.937350159235669</v>
      </c>
      <c r="O528" s="8">
        <v>177</v>
      </c>
      <c r="P528" s="8">
        <v>83.14</v>
      </c>
      <c r="Q528" s="8">
        <v>81.36</v>
      </c>
      <c r="R528" s="11">
        <v>2.1878072763028555E-2</v>
      </c>
      <c r="S528" s="9">
        <f>+P528*365/12</f>
        <v>2528.8416666666667</v>
      </c>
      <c r="T528" s="9">
        <f>+Q528*30.4166666666667</f>
        <v>2474.7000000000025</v>
      </c>
      <c r="U528" s="8">
        <v>5.34</v>
      </c>
      <c r="V528" s="8">
        <v>6.516</v>
      </c>
      <c r="W528" s="8">
        <v>0</v>
      </c>
      <c r="X528" s="8">
        <v>1.1759999999999999</v>
      </c>
      <c r="Y528" s="8">
        <v>4.5270000000000001</v>
      </c>
      <c r="Z528" s="8">
        <v>1</v>
      </c>
      <c r="AA528" s="8">
        <v>19.516999999999999</v>
      </c>
      <c r="AB528" s="8">
        <v>16.385000000000002</v>
      </c>
      <c r="AC528" s="8">
        <v>0</v>
      </c>
      <c r="AD528" s="8">
        <v>0</v>
      </c>
      <c r="AE528" s="8">
        <v>23.439</v>
      </c>
      <c r="AF528" s="8">
        <v>37.729999999999997</v>
      </c>
      <c r="AG528" s="8">
        <v>0</v>
      </c>
      <c r="AH528" s="8">
        <v>14.291</v>
      </c>
      <c r="AI528" s="10">
        <v>0.79270012113509547</v>
      </c>
      <c r="AJ528">
        <f>+O528*P528</f>
        <v>14715.78</v>
      </c>
      <c r="AK528" s="8" t="s">
        <v>2065</v>
      </c>
    </row>
    <row r="529" spans="1:37" x14ac:dyDescent="0.35">
      <c r="A529" s="8">
        <v>177101</v>
      </c>
      <c r="B529" s="8">
        <v>3294</v>
      </c>
      <c r="C529" s="8" t="s">
        <v>532</v>
      </c>
      <c r="D529" s="8" t="s">
        <v>533</v>
      </c>
      <c r="E529" s="8" t="s">
        <v>534</v>
      </c>
      <c r="F529" s="8" t="s">
        <v>535</v>
      </c>
      <c r="G529" s="8" t="s">
        <v>41</v>
      </c>
      <c r="H529" s="8" t="s">
        <v>42</v>
      </c>
      <c r="I529" s="8">
        <v>20.136000000000006</v>
      </c>
      <c r="J529" s="8">
        <v>58.123000000000012</v>
      </c>
      <c r="K529" s="8">
        <v>9.0289999999999946</v>
      </c>
      <c r="L529" s="8">
        <v>182.227</v>
      </c>
      <c r="M529" s="8">
        <v>0.47900695286647976</v>
      </c>
      <c r="N529" s="11">
        <v>0.76297814207650261</v>
      </c>
      <c r="O529" s="8">
        <v>240</v>
      </c>
      <c r="P529" s="8">
        <v>78.98</v>
      </c>
      <c r="Q529" s="8">
        <v>77.430000000000007</v>
      </c>
      <c r="R529" s="11">
        <v>2.001808084721679E-2</v>
      </c>
      <c r="S529" s="9">
        <f>+P529*365/12</f>
        <v>2402.3083333333334</v>
      </c>
      <c r="T529" s="9">
        <f>+Q529*30.4166666666667</f>
        <v>2355.1625000000026</v>
      </c>
      <c r="U529" s="8">
        <v>6.4740000000000002</v>
      </c>
      <c r="V529" s="8">
        <v>7.8520000000000003</v>
      </c>
      <c r="W529" s="8">
        <v>0</v>
      </c>
      <c r="X529" s="8">
        <v>1.3779999999999999</v>
      </c>
      <c r="Y529" s="8">
        <v>9.3000000000000007</v>
      </c>
      <c r="Z529" s="8">
        <v>0</v>
      </c>
      <c r="AA529" s="8">
        <v>21.527000000000001</v>
      </c>
      <c r="AB529" s="8">
        <v>10.816000000000001</v>
      </c>
      <c r="AC529" s="8">
        <v>1.411</v>
      </c>
      <c r="AD529" s="8">
        <v>0</v>
      </c>
      <c r="AE529" s="8">
        <v>26.265999999999998</v>
      </c>
      <c r="AF529" s="8">
        <v>44.454999999999998</v>
      </c>
      <c r="AG529" s="8">
        <v>0</v>
      </c>
      <c r="AH529" s="8">
        <v>18.189</v>
      </c>
      <c r="AI529" s="10">
        <v>0.7236117713812511</v>
      </c>
      <c r="AJ529">
        <f>+O529*P529</f>
        <v>18955.2</v>
      </c>
      <c r="AK529" s="8" t="s">
        <v>2064</v>
      </c>
    </row>
    <row r="530" spans="1:37" x14ac:dyDescent="0.35">
      <c r="A530" s="5">
        <v>548106</v>
      </c>
      <c r="B530" s="5">
        <v>7944</v>
      </c>
      <c r="C530" s="5" t="s">
        <v>1972</v>
      </c>
      <c r="D530" s="5" t="s">
        <v>1973</v>
      </c>
      <c r="E530" s="5" t="s">
        <v>1965</v>
      </c>
      <c r="F530" s="5" t="s">
        <v>1647</v>
      </c>
      <c r="G530" s="5" t="s">
        <v>41</v>
      </c>
      <c r="H530" s="5" t="s">
        <v>42</v>
      </c>
      <c r="I530" s="5">
        <v>18.250999999999998</v>
      </c>
      <c r="J530" s="5">
        <v>30.092000000000006</v>
      </c>
      <c r="K530" s="5">
        <v>7.8630000000000004</v>
      </c>
      <c r="L530" s="5">
        <v>117.25</v>
      </c>
      <c r="M530" s="5">
        <v>0.47936886993603411</v>
      </c>
      <c r="N530" s="12">
        <v>0.9617426229508198</v>
      </c>
      <c r="O530" s="5">
        <v>110</v>
      </c>
      <c r="P530" s="5">
        <v>64.099999999999994</v>
      </c>
      <c r="Q530" s="5">
        <v>62.84</v>
      </c>
      <c r="R530" s="12">
        <v>2.0050922978994024E-2</v>
      </c>
      <c r="S530" s="6">
        <f>+P530*365/12</f>
        <v>1949.708333333333</v>
      </c>
      <c r="T530" s="6">
        <f>+Q530*30.4166666666667</f>
        <v>1911.3833333333355</v>
      </c>
      <c r="U530" s="5">
        <v>4.7460000000000004</v>
      </c>
      <c r="V530" s="5">
        <v>7.359</v>
      </c>
      <c r="W530" s="5">
        <v>0</v>
      </c>
      <c r="X530" s="5">
        <v>2.613</v>
      </c>
      <c r="Y530" s="5">
        <v>5.1630000000000003</v>
      </c>
      <c r="Z530" s="5">
        <v>0</v>
      </c>
      <c r="AA530" s="5">
        <v>17.911000000000001</v>
      </c>
      <c r="AB530" s="5">
        <v>13.082000000000001</v>
      </c>
      <c r="AC530" s="5">
        <v>0</v>
      </c>
      <c r="AD530" s="5">
        <v>0</v>
      </c>
      <c r="AE530" s="5">
        <v>20.773</v>
      </c>
      <c r="AF530" s="5">
        <v>24.135000000000002</v>
      </c>
      <c r="AG530" s="5">
        <v>0</v>
      </c>
      <c r="AH530" s="5">
        <v>3.3620000000000001</v>
      </c>
      <c r="AI530" s="7">
        <v>0.89950701554797119</v>
      </c>
      <c r="AJ530">
        <f>+O530*P530</f>
        <v>7050.9999999999991</v>
      </c>
      <c r="AK530" s="8" t="s">
        <v>2067</v>
      </c>
    </row>
    <row r="531" spans="1:37" x14ac:dyDescent="0.35">
      <c r="A531" s="8">
        <v>212102</v>
      </c>
      <c r="B531" s="8">
        <v>8909</v>
      </c>
      <c r="C531" s="8" t="s">
        <v>588</v>
      </c>
      <c r="D531" s="8" t="s">
        <v>589</v>
      </c>
      <c r="E531" s="8" t="s">
        <v>590</v>
      </c>
      <c r="F531" s="8" t="s">
        <v>591</v>
      </c>
      <c r="G531" s="8" t="s">
        <v>41</v>
      </c>
      <c r="H531" s="8" t="s">
        <v>42</v>
      </c>
      <c r="I531" s="8">
        <v>8.9840000000000018</v>
      </c>
      <c r="J531" s="8">
        <v>12.551</v>
      </c>
      <c r="K531" s="8">
        <v>4.7700000000000005</v>
      </c>
      <c r="L531" s="8">
        <v>54.846000000000004</v>
      </c>
      <c r="M531" s="8">
        <v>0.47961565109579551</v>
      </c>
      <c r="N531" s="11">
        <v>0.96052587719298277</v>
      </c>
      <c r="O531" s="8">
        <v>55</v>
      </c>
      <c r="P531" s="8">
        <v>68.05</v>
      </c>
      <c r="Q531" s="8">
        <v>66.72</v>
      </c>
      <c r="R531" s="11">
        <v>1.9934052757793808E-2</v>
      </c>
      <c r="S531" s="9">
        <f>+P531*365/12</f>
        <v>2069.8541666666665</v>
      </c>
      <c r="T531" s="9">
        <f>+Q531*30.4166666666667</f>
        <v>2029.4000000000021</v>
      </c>
      <c r="U531" s="8">
        <v>2.4209999999999998</v>
      </c>
      <c r="V531" s="8">
        <v>4.7649999999999997</v>
      </c>
      <c r="W531" s="8">
        <v>0</v>
      </c>
      <c r="X531" s="8">
        <v>2.3439999999999999</v>
      </c>
      <c r="Y531" s="8">
        <v>4.2140000000000004</v>
      </c>
      <c r="Z531" s="8">
        <v>0</v>
      </c>
      <c r="AA531" s="8">
        <v>8.7859999999999996</v>
      </c>
      <c r="AB531" s="8">
        <v>4.2629999999999999</v>
      </c>
      <c r="AC531" s="8">
        <v>0.309</v>
      </c>
      <c r="AD531" s="8">
        <v>0</v>
      </c>
      <c r="AE531" s="8">
        <v>10.439</v>
      </c>
      <c r="AF531" s="8">
        <v>11.398999999999999</v>
      </c>
      <c r="AG531" s="8">
        <v>0</v>
      </c>
      <c r="AH531" s="8">
        <v>0.96</v>
      </c>
      <c r="AI531" s="10">
        <v>0.94884859383585596</v>
      </c>
      <c r="AJ531">
        <f>+O531*P531</f>
        <v>3742.75</v>
      </c>
      <c r="AK531" s="8" t="s">
        <v>2068</v>
      </c>
    </row>
    <row r="532" spans="1:37" x14ac:dyDescent="0.35">
      <c r="A532" s="5">
        <v>203101</v>
      </c>
      <c r="B532" s="5">
        <v>3414</v>
      </c>
      <c r="C532" s="5" t="s">
        <v>552</v>
      </c>
      <c r="D532" s="5" t="s">
        <v>553</v>
      </c>
      <c r="E532" s="5" t="s">
        <v>554</v>
      </c>
      <c r="F532" s="5" t="s">
        <v>541</v>
      </c>
      <c r="G532" s="5" t="s">
        <v>52</v>
      </c>
      <c r="H532" s="5" t="s">
        <v>42</v>
      </c>
      <c r="I532" s="5">
        <v>13.030999999999995</v>
      </c>
      <c r="J532" s="5">
        <v>25.414000000000009</v>
      </c>
      <c r="K532" s="5">
        <v>5.6079999999999997</v>
      </c>
      <c r="L532" s="5">
        <v>91.823999999999998</v>
      </c>
      <c r="M532" s="5">
        <v>0.47975474821397462</v>
      </c>
      <c r="N532" s="12">
        <v>0.97017061403508764</v>
      </c>
      <c r="O532" s="5">
        <v>85</v>
      </c>
      <c r="P532" s="5">
        <v>79.760000000000005</v>
      </c>
      <c r="Q532" s="5">
        <v>78.2</v>
      </c>
      <c r="R532" s="12">
        <v>1.994884910485939E-2</v>
      </c>
      <c r="S532" s="6">
        <f>+P532*365/12</f>
        <v>2426.0333333333333</v>
      </c>
      <c r="T532" s="6">
        <f>+Q532*30.4166666666667</f>
        <v>2378.5833333333362</v>
      </c>
      <c r="U532" s="5">
        <v>3.8090000000000002</v>
      </c>
      <c r="V532" s="5">
        <v>4.5430000000000001</v>
      </c>
      <c r="W532" s="5">
        <v>0</v>
      </c>
      <c r="X532" s="5">
        <v>0.73399999999999999</v>
      </c>
      <c r="Y532" s="5">
        <v>4.7249999999999996</v>
      </c>
      <c r="Z532" s="5">
        <v>1</v>
      </c>
      <c r="AA532" s="5">
        <v>12.446999999999999</v>
      </c>
      <c r="AB532" s="5">
        <v>8.3000000000000007</v>
      </c>
      <c r="AC532" s="5">
        <v>0</v>
      </c>
      <c r="AD532" s="5">
        <v>0</v>
      </c>
      <c r="AE532" s="5">
        <v>15.446</v>
      </c>
      <c r="AF532" s="5">
        <v>19.82</v>
      </c>
      <c r="AG532" s="5">
        <v>0</v>
      </c>
      <c r="AH532" s="5">
        <v>4.3739999999999997</v>
      </c>
      <c r="AI532" s="7">
        <v>0.83171789312587685</v>
      </c>
      <c r="AJ532">
        <f>+O532*P532</f>
        <v>6779.6</v>
      </c>
      <c r="AK532" s="8" t="s">
        <v>2066</v>
      </c>
    </row>
    <row r="533" spans="1:37" x14ac:dyDescent="0.35">
      <c r="A533" s="8">
        <v>529108</v>
      </c>
      <c r="B533" s="8">
        <v>3757</v>
      </c>
      <c r="C533" s="8" t="s">
        <v>1834</v>
      </c>
      <c r="D533" s="8" t="s">
        <v>1835</v>
      </c>
      <c r="E533" s="8" t="s">
        <v>1825</v>
      </c>
      <c r="F533" s="8" t="s">
        <v>1647</v>
      </c>
      <c r="G533" s="8" t="s">
        <v>41</v>
      </c>
      <c r="H533" s="8" t="s">
        <v>42</v>
      </c>
      <c r="I533" s="8">
        <v>26.133999999999979</v>
      </c>
      <c r="J533" s="8">
        <v>37.232000000000006</v>
      </c>
      <c r="K533" s="8">
        <v>8.4679999999999982</v>
      </c>
      <c r="L533" s="8">
        <v>149.70799999999997</v>
      </c>
      <c r="M533" s="8">
        <v>0.47982739733347585</v>
      </c>
      <c r="N533" s="11">
        <v>0.97780790043290045</v>
      </c>
      <c r="O533" s="8">
        <v>140</v>
      </c>
      <c r="P533" s="8">
        <v>73.33</v>
      </c>
      <c r="Q533" s="8">
        <v>71.89</v>
      </c>
      <c r="R533" s="11">
        <v>2.0030602309083267E-2</v>
      </c>
      <c r="S533" s="6">
        <f>+P533*365/12</f>
        <v>2230.4541666666669</v>
      </c>
      <c r="T533" s="6">
        <f>+Q533*30.4166666666667</f>
        <v>2186.654166666669</v>
      </c>
      <c r="U533" s="8">
        <v>6.9809999999999999</v>
      </c>
      <c r="V533" s="8">
        <v>7.5750000000000002</v>
      </c>
      <c r="W533" s="8">
        <v>0</v>
      </c>
      <c r="X533" s="8">
        <v>0.59399999999999997</v>
      </c>
      <c r="Y533" s="8">
        <v>7.0220000000000002</v>
      </c>
      <c r="Z533" s="8">
        <v>1</v>
      </c>
      <c r="AA533" s="8">
        <v>24.331</v>
      </c>
      <c r="AB533" s="8">
        <v>17.893999999999998</v>
      </c>
      <c r="AC533" s="8">
        <v>0</v>
      </c>
      <c r="AD533" s="8">
        <v>0</v>
      </c>
      <c r="AE533" s="8">
        <v>29.567</v>
      </c>
      <c r="AF533" s="8">
        <v>31.635999999999999</v>
      </c>
      <c r="AG533" s="8">
        <v>0</v>
      </c>
      <c r="AH533" s="8">
        <v>2.069</v>
      </c>
      <c r="AI533" s="10">
        <v>0.98593861665346805</v>
      </c>
      <c r="AJ533">
        <f>+O533*P533</f>
        <v>10266.199999999999</v>
      </c>
      <c r="AK533" s="8" t="s">
        <v>2069</v>
      </c>
    </row>
    <row r="534" spans="1:37" x14ac:dyDescent="0.35">
      <c r="A534" s="8">
        <v>444106</v>
      </c>
      <c r="B534" s="8">
        <v>24127</v>
      </c>
      <c r="C534" s="8" t="s">
        <v>1525</v>
      </c>
      <c r="D534" s="8" t="s">
        <v>1526</v>
      </c>
      <c r="E534" s="8" t="s">
        <v>1522</v>
      </c>
      <c r="F534" s="8" t="s">
        <v>535</v>
      </c>
      <c r="G534" s="8" t="s">
        <v>52</v>
      </c>
      <c r="H534" s="8" t="s">
        <v>42</v>
      </c>
      <c r="I534" s="8">
        <v>10.823999999999995</v>
      </c>
      <c r="J534" s="8">
        <v>14.593999999999992</v>
      </c>
      <c r="K534" s="8">
        <v>2.7080000000000006</v>
      </c>
      <c r="L534" s="8">
        <v>58.545000000000002</v>
      </c>
      <c r="M534" s="8">
        <v>0.48041677342215366</v>
      </c>
      <c r="N534" s="11">
        <v>0.97639444444444434</v>
      </c>
      <c r="O534" s="8">
        <v>60</v>
      </c>
      <c r="P534" s="8">
        <v>64.75</v>
      </c>
      <c r="Q534" s="8">
        <v>64.75</v>
      </c>
      <c r="R534" s="11">
        <v>0</v>
      </c>
      <c r="S534" s="9">
        <f>+P534*365/12</f>
        <v>1969.4791666666667</v>
      </c>
      <c r="T534" s="9">
        <f>+Q534*30.4166666666667</f>
        <v>1969.4791666666688</v>
      </c>
      <c r="U534" s="8">
        <v>2.4159999999999999</v>
      </c>
      <c r="V534" s="8">
        <v>1.9059999999999999</v>
      </c>
      <c r="W534" s="8">
        <v>0.51</v>
      </c>
      <c r="X534" s="8">
        <v>0</v>
      </c>
      <c r="Y534" s="8">
        <v>2.4020000000000001</v>
      </c>
      <c r="Z534" s="8">
        <v>2</v>
      </c>
      <c r="AA534" s="8">
        <v>8.2810000000000006</v>
      </c>
      <c r="AB534" s="8">
        <v>8.4049999999999994</v>
      </c>
      <c r="AC534" s="8">
        <v>0</v>
      </c>
      <c r="AD534" s="8">
        <v>0</v>
      </c>
      <c r="AE534" s="8">
        <v>10.108000000000001</v>
      </c>
      <c r="AF534" s="8">
        <v>13.439</v>
      </c>
      <c r="AG534" s="8">
        <v>0</v>
      </c>
      <c r="AH534" s="8">
        <v>3.331</v>
      </c>
      <c r="AI534" s="10">
        <v>0.86162197575927746</v>
      </c>
      <c r="AJ534">
        <f>+O534*P534</f>
        <v>3885</v>
      </c>
      <c r="AK534" s="8" t="s">
        <v>2067</v>
      </c>
    </row>
    <row r="535" spans="1:37" x14ac:dyDescent="0.35">
      <c r="A535" s="8">
        <v>401107</v>
      </c>
      <c r="B535" s="8">
        <v>3543</v>
      </c>
      <c r="C535" s="8" t="s">
        <v>1180</v>
      </c>
      <c r="D535" s="8" t="s">
        <v>1181</v>
      </c>
      <c r="E535" s="8" t="s">
        <v>1171</v>
      </c>
      <c r="F535" s="8" t="s">
        <v>535</v>
      </c>
      <c r="G535" s="8" t="s">
        <v>41</v>
      </c>
      <c r="H535" s="8" t="s">
        <v>42</v>
      </c>
      <c r="I535" s="8">
        <v>16.806999999999999</v>
      </c>
      <c r="J535" s="8">
        <v>31.055</v>
      </c>
      <c r="K535" s="8">
        <v>6.4990000000000006</v>
      </c>
      <c r="L535" s="8">
        <v>113.137</v>
      </c>
      <c r="M535" s="8">
        <v>0.48048825759919389</v>
      </c>
      <c r="N535" s="11">
        <v>0.96681370056497185</v>
      </c>
      <c r="O535" s="8">
        <v>108</v>
      </c>
      <c r="P535" s="8">
        <v>75.040000000000006</v>
      </c>
      <c r="Q535" s="8">
        <v>73.569999999999993</v>
      </c>
      <c r="R535" s="11">
        <v>1.9980970504281714E-2</v>
      </c>
      <c r="S535" s="9">
        <f>+P535*365/12</f>
        <v>2282.4666666666667</v>
      </c>
      <c r="T535" s="9">
        <f>+Q535*30.4166666666667</f>
        <v>2237.7541666666689</v>
      </c>
      <c r="U535" s="8">
        <v>4.8730000000000002</v>
      </c>
      <c r="V535" s="8">
        <v>5.9169999999999998</v>
      </c>
      <c r="W535" s="8">
        <v>0</v>
      </c>
      <c r="X535" s="8">
        <v>1.044</v>
      </c>
      <c r="Y535" s="8">
        <v>5.0010000000000003</v>
      </c>
      <c r="Z535" s="8">
        <v>0</v>
      </c>
      <c r="AA535" s="8">
        <v>16.291</v>
      </c>
      <c r="AB535" s="8">
        <v>11.298999999999999</v>
      </c>
      <c r="AC535" s="8">
        <v>0</v>
      </c>
      <c r="AD535" s="8">
        <v>0</v>
      </c>
      <c r="AE535" s="8">
        <v>20.056999999999999</v>
      </c>
      <c r="AF535" s="8">
        <v>26.015000000000001</v>
      </c>
      <c r="AG535" s="8">
        <v>0</v>
      </c>
      <c r="AH535" s="8">
        <v>5.9580000000000002</v>
      </c>
      <c r="AI535" s="10">
        <v>0.86533378693114904</v>
      </c>
      <c r="AJ535">
        <f>+O535*P535</f>
        <v>8104.3200000000006</v>
      </c>
      <c r="AK535" s="8" t="s">
        <v>2067</v>
      </c>
    </row>
    <row r="536" spans="1:37" x14ac:dyDescent="0.35">
      <c r="A536" s="8">
        <v>249101</v>
      </c>
      <c r="B536" s="8">
        <v>3840</v>
      </c>
      <c r="C536" s="8" t="s">
        <v>815</v>
      </c>
      <c r="D536" s="8" t="s">
        <v>816</v>
      </c>
      <c r="E536" s="8" t="s">
        <v>817</v>
      </c>
      <c r="F536" s="8" t="s">
        <v>541</v>
      </c>
      <c r="G536" s="8" t="s">
        <v>41</v>
      </c>
      <c r="H536" s="8" t="s">
        <v>42</v>
      </c>
      <c r="I536" s="8">
        <v>19.391999999999996</v>
      </c>
      <c r="J536" s="8">
        <v>32.253</v>
      </c>
      <c r="K536" s="8">
        <v>7.6009999999999991</v>
      </c>
      <c r="L536" s="8">
        <v>123.29100000000001</v>
      </c>
      <c r="M536" s="8">
        <v>0.48053791436520094</v>
      </c>
      <c r="N536" s="11">
        <v>0.97243497375328092</v>
      </c>
      <c r="O536" s="8">
        <v>113</v>
      </c>
      <c r="P536" s="8">
        <v>82.49</v>
      </c>
      <c r="Q536" s="8">
        <v>80.87</v>
      </c>
      <c r="R536" s="11">
        <v>2.0032150364782897E-2</v>
      </c>
      <c r="S536" s="9">
        <f>+P536*365/12</f>
        <v>2509.0708333333332</v>
      </c>
      <c r="T536" s="9">
        <f>+Q536*30.4166666666667</f>
        <v>2459.7958333333363</v>
      </c>
      <c r="U536" s="8">
        <v>5.423</v>
      </c>
      <c r="V536" s="8">
        <v>7.5990000000000002</v>
      </c>
      <c r="W536" s="8">
        <v>0</v>
      </c>
      <c r="X536" s="8">
        <v>2.1760000000000002</v>
      </c>
      <c r="Y536" s="8">
        <v>12.124000000000001</v>
      </c>
      <c r="Z536" s="8">
        <v>0</v>
      </c>
      <c r="AA536" s="8">
        <v>19.422999999999998</v>
      </c>
      <c r="AB536" s="8">
        <v>6.2649999999999997</v>
      </c>
      <c r="AC536" s="8">
        <v>1.034</v>
      </c>
      <c r="AD536" s="8">
        <v>0</v>
      </c>
      <c r="AE536" s="8">
        <v>23.530999999999999</v>
      </c>
      <c r="AF536" s="8">
        <v>27.702999999999999</v>
      </c>
      <c r="AG536" s="8">
        <v>0</v>
      </c>
      <c r="AH536" s="8">
        <v>4.1719999999999997</v>
      </c>
      <c r="AI536" s="10">
        <v>0.92262004150466326</v>
      </c>
      <c r="AJ536">
        <f>+O536*P536</f>
        <v>9321.369999999999</v>
      </c>
      <c r="AK536" s="8" t="s">
        <v>2068</v>
      </c>
    </row>
    <row r="537" spans="1:37" x14ac:dyDescent="0.35">
      <c r="A537" s="5">
        <v>108102</v>
      </c>
      <c r="B537" s="5">
        <v>3635</v>
      </c>
      <c r="C537" s="5" t="s">
        <v>144</v>
      </c>
      <c r="D537" s="5" t="s">
        <v>145</v>
      </c>
      <c r="E537" s="5" t="s">
        <v>143</v>
      </c>
      <c r="F537" s="5" t="s">
        <v>33</v>
      </c>
      <c r="G537" s="5" t="s">
        <v>52</v>
      </c>
      <c r="H537" s="5" t="s">
        <v>42</v>
      </c>
      <c r="I537" s="5">
        <v>14.56599999999999</v>
      </c>
      <c r="J537" s="5">
        <v>44.447999999999993</v>
      </c>
      <c r="K537" s="5">
        <v>8.1109999999999989</v>
      </c>
      <c r="L537" s="5">
        <v>139.685</v>
      </c>
      <c r="M537" s="5">
        <v>0.48054551311880289</v>
      </c>
      <c r="N537" s="12">
        <v>0.71837521367521362</v>
      </c>
      <c r="O537" s="5">
        <v>170</v>
      </c>
      <c r="P537" s="5">
        <v>83.27</v>
      </c>
      <c r="Q537" s="5">
        <v>81.64</v>
      </c>
      <c r="R537" s="12">
        <v>1.9965703086722186E-2</v>
      </c>
      <c r="S537" s="6">
        <f>+P537*365/12</f>
        <v>2532.7958333333331</v>
      </c>
      <c r="T537" s="6">
        <f>+Q537*30.4166666666667</f>
        <v>2483.2166666666694</v>
      </c>
      <c r="U537" s="5">
        <v>5.4980000000000002</v>
      </c>
      <c r="V537" s="5">
        <v>7.6079999999999997</v>
      </c>
      <c r="W537" s="5">
        <v>0</v>
      </c>
      <c r="X537" s="5">
        <v>2.11</v>
      </c>
      <c r="Y537" s="5">
        <v>1.724</v>
      </c>
      <c r="Z537" s="5">
        <v>0</v>
      </c>
      <c r="AA537" s="5">
        <v>19.273</v>
      </c>
      <c r="AB537" s="5">
        <v>12.824</v>
      </c>
      <c r="AC537" s="5">
        <v>4.7249999999999996</v>
      </c>
      <c r="AD537" s="5">
        <v>0</v>
      </c>
      <c r="AE537" s="5">
        <v>23.387</v>
      </c>
      <c r="AF537" s="5">
        <v>37.356999999999999</v>
      </c>
      <c r="AG537" s="5">
        <v>0</v>
      </c>
      <c r="AH537" s="5">
        <v>13.97</v>
      </c>
      <c r="AI537" s="7">
        <v>0.81850244704670194</v>
      </c>
      <c r="AJ537">
        <f>+O537*P537</f>
        <v>14155.9</v>
      </c>
      <c r="AK537" s="8" t="s">
        <v>2066</v>
      </c>
    </row>
    <row r="538" spans="1:37" x14ac:dyDescent="0.35">
      <c r="A538" s="5">
        <v>557104</v>
      </c>
      <c r="B538" s="5">
        <v>3502</v>
      </c>
      <c r="C538" s="5" t="s">
        <v>2021</v>
      </c>
      <c r="D538" s="5" t="s">
        <v>2022</v>
      </c>
      <c r="E538" s="5" t="s">
        <v>2018</v>
      </c>
      <c r="F538" s="5" t="s">
        <v>1647</v>
      </c>
      <c r="G538" s="5" t="s">
        <v>41</v>
      </c>
      <c r="H538" s="5" t="s">
        <v>42</v>
      </c>
      <c r="I538" s="5">
        <v>16.139000000000003</v>
      </c>
      <c r="J538" s="5">
        <v>30.918000000000021</v>
      </c>
      <c r="K538" s="5">
        <v>7.3359999999999994</v>
      </c>
      <c r="L538" s="5">
        <v>113.14</v>
      </c>
      <c r="M538" s="5">
        <v>0.48075835248364879</v>
      </c>
      <c r="N538" s="12">
        <v>0.97009081196581204</v>
      </c>
      <c r="O538" s="5">
        <v>103</v>
      </c>
      <c r="P538" s="5">
        <v>69.13</v>
      </c>
      <c r="Q538" s="5">
        <v>67.77</v>
      </c>
      <c r="R538" s="12">
        <v>2.0067876641581828E-2</v>
      </c>
      <c r="S538" s="6">
        <f>+P538*365/12</f>
        <v>2102.7041666666664</v>
      </c>
      <c r="T538" s="6">
        <f>+Q538*30.4166666666667</f>
        <v>2061.3375000000019</v>
      </c>
      <c r="U538" s="5">
        <v>5.1050000000000004</v>
      </c>
      <c r="V538" s="5">
        <v>6.3410000000000002</v>
      </c>
      <c r="W538" s="5">
        <v>0</v>
      </c>
      <c r="X538" s="5">
        <v>1.236</v>
      </c>
      <c r="Y538" s="5">
        <v>3.806</v>
      </c>
      <c r="Z538" s="5">
        <v>0</v>
      </c>
      <c r="AA538" s="5">
        <v>16.634</v>
      </c>
      <c r="AB538" s="5">
        <v>12.327</v>
      </c>
      <c r="AC538" s="5">
        <v>0.501</v>
      </c>
      <c r="AD538" s="5">
        <v>0</v>
      </c>
      <c r="AE538" s="5">
        <v>20.922999999999998</v>
      </c>
      <c r="AF538" s="5">
        <v>27.056000000000001</v>
      </c>
      <c r="AG538" s="5">
        <v>0</v>
      </c>
      <c r="AH538" s="5">
        <v>6.133</v>
      </c>
      <c r="AI538" s="7">
        <v>0.90292956891317544</v>
      </c>
      <c r="AJ538">
        <f>+O538*P538</f>
        <v>7120.3899999999994</v>
      </c>
      <c r="AK538" s="8" t="s">
        <v>2068</v>
      </c>
    </row>
    <row r="539" spans="1:37" x14ac:dyDescent="0.35">
      <c r="A539" s="8">
        <v>505101</v>
      </c>
      <c r="B539" s="8">
        <v>3497</v>
      </c>
      <c r="C539" s="8" t="s">
        <v>1663</v>
      </c>
      <c r="D539" s="8" t="s">
        <v>1664</v>
      </c>
      <c r="E539" s="8" t="s">
        <v>1665</v>
      </c>
      <c r="F539" s="8" t="s">
        <v>1647</v>
      </c>
      <c r="G539" s="8" t="s">
        <v>41</v>
      </c>
      <c r="H539" s="8" t="s">
        <v>42</v>
      </c>
      <c r="I539" s="8">
        <v>22.913000000000011</v>
      </c>
      <c r="J539" s="8">
        <v>27.543999999999979</v>
      </c>
      <c r="K539" s="8">
        <v>7.9039999999999973</v>
      </c>
      <c r="L539" s="8">
        <v>121.343</v>
      </c>
      <c r="M539" s="8">
        <v>0.48095893459037592</v>
      </c>
      <c r="N539" s="11">
        <v>0.96297380952380962</v>
      </c>
      <c r="O539" s="8">
        <v>126</v>
      </c>
      <c r="P539" s="8">
        <v>72.27</v>
      </c>
      <c r="Q539" s="8">
        <v>70.91</v>
      </c>
      <c r="R539" s="11">
        <v>1.9179241291778393E-2</v>
      </c>
      <c r="S539" s="6">
        <f>+P539*365/12</f>
        <v>2198.2125000000001</v>
      </c>
      <c r="T539" s="6">
        <f>+Q539*30.4166666666667</f>
        <v>2156.8458333333356</v>
      </c>
      <c r="U539" s="8">
        <v>5.62</v>
      </c>
      <c r="V539" s="8">
        <v>6.899</v>
      </c>
      <c r="W539" s="8">
        <v>0</v>
      </c>
      <c r="X539" s="8">
        <v>1.2789999999999999</v>
      </c>
      <c r="Y539" s="8">
        <v>7.73</v>
      </c>
      <c r="Z539" s="8">
        <v>2</v>
      </c>
      <c r="AA539" s="8">
        <v>19.576000000000001</v>
      </c>
      <c r="AB539" s="8">
        <v>13.859</v>
      </c>
      <c r="AC539" s="8">
        <v>0</v>
      </c>
      <c r="AD539" s="8">
        <v>0</v>
      </c>
      <c r="AE539" s="8">
        <v>23.826000000000001</v>
      </c>
      <c r="AF539" s="8">
        <v>25.477</v>
      </c>
      <c r="AG539" s="8">
        <v>0</v>
      </c>
      <c r="AH539" s="8">
        <v>1.651</v>
      </c>
      <c r="AI539" s="10">
        <v>0.97377886065668873</v>
      </c>
      <c r="AJ539">
        <f>+O539*P539</f>
        <v>9106.0199999999986</v>
      </c>
      <c r="AK539" s="8" t="s">
        <v>2069</v>
      </c>
    </row>
    <row r="540" spans="1:37" x14ac:dyDescent="0.35">
      <c r="A540" s="8">
        <v>112102</v>
      </c>
      <c r="B540" s="8">
        <v>3828</v>
      </c>
      <c r="C540" s="8" t="s">
        <v>160</v>
      </c>
      <c r="D540" s="8" t="s">
        <v>161</v>
      </c>
      <c r="E540" s="8" t="s">
        <v>158</v>
      </c>
      <c r="F540" s="8" t="s">
        <v>33</v>
      </c>
      <c r="G540" s="8" t="s">
        <v>52</v>
      </c>
      <c r="H540" s="8" t="s">
        <v>42</v>
      </c>
      <c r="I540" s="8">
        <v>17.933999999999997</v>
      </c>
      <c r="J540" s="8">
        <v>24.864999999999991</v>
      </c>
      <c r="K540" s="8">
        <v>4.8870000000000005</v>
      </c>
      <c r="L540" s="8">
        <v>99.054999999999993</v>
      </c>
      <c r="M540" s="8">
        <v>0.48140931805562565</v>
      </c>
      <c r="N540" s="11">
        <v>0.98102351485148498</v>
      </c>
      <c r="O540" s="8">
        <v>89</v>
      </c>
      <c r="P540" s="8">
        <v>76.3</v>
      </c>
      <c r="Q540" s="8">
        <v>74.8</v>
      </c>
      <c r="R540" s="11">
        <v>2.0053475935828846E-2</v>
      </c>
      <c r="S540" s="6">
        <f>+P540*365/12</f>
        <v>2320.7916666666665</v>
      </c>
      <c r="T540" s="6">
        <f>+Q540*30.4166666666667</f>
        <v>2275.1666666666692</v>
      </c>
      <c r="U540" s="8">
        <v>4.7480000000000002</v>
      </c>
      <c r="V540" s="8">
        <v>3.661</v>
      </c>
      <c r="W540" s="8">
        <v>1.087</v>
      </c>
      <c r="X540" s="8">
        <v>0</v>
      </c>
      <c r="Y540" s="8">
        <v>5.4989999999999997</v>
      </c>
      <c r="Z540" s="8">
        <v>1</v>
      </c>
      <c r="AA540" s="8">
        <v>13.398</v>
      </c>
      <c r="AB540" s="8">
        <v>9.39</v>
      </c>
      <c r="AC540" s="8">
        <v>0</v>
      </c>
      <c r="AD540" s="8">
        <v>0</v>
      </c>
      <c r="AE540" s="8">
        <v>17.928999999999998</v>
      </c>
      <c r="AF540" s="8">
        <v>23.992000000000001</v>
      </c>
      <c r="AG540" s="8">
        <v>0</v>
      </c>
      <c r="AH540" s="8">
        <v>6.0629999999999997</v>
      </c>
      <c r="AI540" s="10">
        <v>0.89406104256449614</v>
      </c>
      <c r="AJ540">
        <f>+O540*P540</f>
        <v>6790.7</v>
      </c>
      <c r="AK540" s="8" t="s">
        <v>2067</v>
      </c>
    </row>
    <row r="541" spans="1:37" x14ac:dyDescent="0.35">
      <c r="A541" s="8">
        <v>416101</v>
      </c>
      <c r="B541" s="8">
        <v>3492</v>
      </c>
      <c r="C541" s="8" t="s">
        <v>1301</v>
      </c>
      <c r="D541" s="8" t="s">
        <v>1302</v>
      </c>
      <c r="E541" s="8" t="s">
        <v>1303</v>
      </c>
      <c r="F541" s="8" t="s">
        <v>535</v>
      </c>
      <c r="G541" s="8" t="s">
        <v>41</v>
      </c>
      <c r="H541" s="8" t="s">
        <v>42</v>
      </c>
      <c r="I541" s="8">
        <v>18.894000000000005</v>
      </c>
      <c r="J541" s="8">
        <v>32.706000000000003</v>
      </c>
      <c r="K541" s="8">
        <v>5.4539999999999997</v>
      </c>
      <c r="L541" s="8">
        <v>118.48900000000002</v>
      </c>
      <c r="M541" s="8">
        <v>0.48151305184447502</v>
      </c>
      <c r="N541" s="11">
        <v>0.95698602150537637</v>
      </c>
      <c r="O541" s="8">
        <v>120</v>
      </c>
      <c r="P541" s="8">
        <v>82.9</v>
      </c>
      <c r="Q541" s="8">
        <v>81.27</v>
      </c>
      <c r="R541" s="11">
        <v>2.0056601451950318E-2</v>
      </c>
      <c r="S541" s="9">
        <f>+P541*365/12</f>
        <v>2521.541666666667</v>
      </c>
      <c r="T541" s="9">
        <f>+Q541*30.4166666666667</f>
        <v>2471.9625000000024</v>
      </c>
      <c r="U541" s="8">
        <v>4.76</v>
      </c>
      <c r="V541" s="8">
        <v>4.95</v>
      </c>
      <c r="W541" s="8">
        <v>0</v>
      </c>
      <c r="X541" s="8">
        <v>0.19</v>
      </c>
      <c r="Y541" s="8">
        <v>6.4130000000000003</v>
      </c>
      <c r="Z541" s="8">
        <v>4</v>
      </c>
      <c r="AA541" s="8">
        <v>14.869</v>
      </c>
      <c r="AB541" s="8">
        <v>12.457000000000001</v>
      </c>
      <c r="AC541" s="8">
        <v>0</v>
      </c>
      <c r="AD541" s="8">
        <v>0</v>
      </c>
      <c r="AE541" s="8">
        <v>18.8</v>
      </c>
      <c r="AF541" s="8">
        <v>25.39</v>
      </c>
      <c r="AG541" s="8">
        <v>0</v>
      </c>
      <c r="AH541" s="8">
        <v>6.59</v>
      </c>
      <c r="AI541" s="10">
        <v>0.78350490896959302</v>
      </c>
      <c r="AJ541">
        <f>+O541*P541</f>
        <v>9948</v>
      </c>
      <c r="AK541" s="8" t="s">
        <v>2065</v>
      </c>
    </row>
    <row r="542" spans="1:37" x14ac:dyDescent="0.35">
      <c r="A542" s="8">
        <v>556106</v>
      </c>
      <c r="B542" s="8">
        <v>14836</v>
      </c>
      <c r="C542" s="8" t="s">
        <v>2012</v>
      </c>
      <c r="D542" s="8" t="s">
        <v>2013</v>
      </c>
      <c r="E542" s="8" t="s">
        <v>2009</v>
      </c>
      <c r="F542" s="8" t="s">
        <v>1647</v>
      </c>
      <c r="G542" s="8" t="s">
        <v>52</v>
      </c>
      <c r="H542" s="8" t="s">
        <v>42</v>
      </c>
      <c r="I542" s="8">
        <v>53.568000000000019</v>
      </c>
      <c r="J542" s="8">
        <v>72.615000000000222</v>
      </c>
      <c r="K542" s="8">
        <v>14.222999999999994</v>
      </c>
      <c r="L542" s="8">
        <v>291.51799999999997</v>
      </c>
      <c r="M542" s="8">
        <v>0.48163749751301893</v>
      </c>
      <c r="N542" s="11">
        <v>0.97583333333333344</v>
      </c>
      <c r="O542" s="8">
        <v>262</v>
      </c>
      <c r="P542" s="8">
        <v>63.03</v>
      </c>
      <c r="Q542" s="8">
        <v>61.79</v>
      </c>
      <c r="R542" s="11">
        <v>2.0067972163780645E-2</v>
      </c>
      <c r="S542" s="6">
        <f>+P542*365/12</f>
        <v>1917.1625000000001</v>
      </c>
      <c r="T542" s="6">
        <f>+Q542*30.4166666666667</f>
        <v>1879.4458333333353</v>
      </c>
      <c r="U542" s="8">
        <v>12.64</v>
      </c>
      <c r="V542" s="8">
        <v>13.214</v>
      </c>
      <c r="W542" s="8">
        <v>0</v>
      </c>
      <c r="X542" s="8">
        <v>0.57399999999999995</v>
      </c>
      <c r="Y542" s="8">
        <v>14.224</v>
      </c>
      <c r="Z542" s="8">
        <v>7</v>
      </c>
      <c r="AA542" s="8">
        <v>41.832000000000001</v>
      </c>
      <c r="AB542" s="8">
        <v>34.232999999999997</v>
      </c>
      <c r="AC542" s="8">
        <v>0</v>
      </c>
      <c r="AD542" s="8">
        <v>0</v>
      </c>
      <c r="AE542" s="8">
        <v>51.460999999999999</v>
      </c>
      <c r="AF542" s="8">
        <v>59.503999999999998</v>
      </c>
      <c r="AG542" s="8">
        <v>0</v>
      </c>
      <c r="AH542" s="8">
        <v>8.0429999999999993</v>
      </c>
      <c r="AI542" s="10">
        <v>0.89725153658819434</v>
      </c>
      <c r="AJ542">
        <f>+O542*P542</f>
        <v>16513.86</v>
      </c>
      <c r="AK542" s="8" t="s">
        <v>2067</v>
      </c>
    </row>
    <row r="543" spans="1:37" x14ac:dyDescent="0.35">
      <c r="A543" s="8">
        <v>157101</v>
      </c>
      <c r="B543" s="8">
        <v>3547</v>
      </c>
      <c r="C543" s="8" t="s">
        <v>418</v>
      </c>
      <c r="D543" s="8" t="s">
        <v>419</v>
      </c>
      <c r="E543" s="8" t="s">
        <v>420</v>
      </c>
      <c r="F543" s="8" t="s">
        <v>33</v>
      </c>
      <c r="G543" s="8" t="s">
        <v>41</v>
      </c>
      <c r="H543" s="8" t="s">
        <v>42</v>
      </c>
      <c r="I543" s="8">
        <v>21.09</v>
      </c>
      <c r="J543" s="8">
        <v>28.533000000000019</v>
      </c>
      <c r="K543" s="8">
        <v>6.8780000000000019</v>
      </c>
      <c r="L543" s="8">
        <v>117.276</v>
      </c>
      <c r="M543" s="8">
        <v>0.48177802789999674</v>
      </c>
      <c r="N543" s="11">
        <v>0.96300833333333324</v>
      </c>
      <c r="O543" s="8">
        <v>120</v>
      </c>
      <c r="P543" s="8">
        <v>74.83</v>
      </c>
      <c r="Q543" s="8">
        <v>73.36</v>
      </c>
      <c r="R543" s="11">
        <v>2.0038167938931206E-2</v>
      </c>
      <c r="S543" s="9">
        <f>+P543*365/12</f>
        <v>2276.0791666666669</v>
      </c>
      <c r="T543" s="9">
        <f>+Q543*30.4166666666667</f>
        <v>2231.3666666666691</v>
      </c>
      <c r="U543" s="8">
        <v>4.8979999999999997</v>
      </c>
      <c r="V543" s="8">
        <v>5.0919999999999996</v>
      </c>
      <c r="W543" s="8">
        <v>0</v>
      </c>
      <c r="X543" s="8">
        <v>0.19400000000000001</v>
      </c>
      <c r="Y543" s="8">
        <v>8.4320000000000004</v>
      </c>
      <c r="Z543" s="8">
        <v>1</v>
      </c>
      <c r="AA543" s="8">
        <v>18.692</v>
      </c>
      <c r="AB543" s="8">
        <v>10.778</v>
      </c>
      <c r="AC543" s="8">
        <v>0</v>
      </c>
      <c r="AD543" s="8">
        <v>0</v>
      </c>
      <c r="AE543" s="8">
        <v>21.452000000000002</v>
      </c>
      <c r="AF543" s="8">
        <v>26.373000000000001</v>
      </c>
      <c r="AG543" s="8">
        <v>0</v>
      </c>
      <c r="AH543" s="8">
        <v>4.9210000000000003</v>
      </c>
      <c r="AI543" s="10">
        <v>0.95501637753245183</v>
      </c>
      <c r="AJ543">
        <f>+O543*P543</f>
        <v>8979.6</v>
      </c>
      <c r="AK543" s="8" t="s">
        <v>2069</v>
      </c>
    </row>
    <row r="544" spans="1:37" x14ac:dyDescent="0.35">
      <c r="A544" s="8">
        <v>516102</v>
      </c>
      <c r="B544" s="8">
        <v>3806</v>
      </c>
      <c r="C544" s="8" t="s">
        <v>1749</v>
      </c>
      <c r="D544" s="8" t="s">
        <v>1750</v>
      </c>
      <c r="E544" s="8" t="s">
        <v>1748</v>
      </c>
      <c r="F544" s="8" t="s">
        <v>1647</v>
      </c>
      <c r="G544" s="8" t="s">
        <v>52</v>
      </c>
      <c r="H544" s="8" t="s">
        <v>42</v>
      </c>
      <c r="I544" s="8">
        <v>21.734999999999985</v>
      </c>
      <c r="J544" s="8">
        <v>29.582999999999988</v>
      </c>
      <c r="K544" s="8">
        <v>6.6730000000000009</v>
      </c>
      <c r="L544" s="8">
        <v>120.348</v>
      </c>
      <c r="M544" s="8">
        <v>0.48186093661714341</v>
      </c>
      <c r="N544" s="11">
        <v>0.98510155826558277</v>
      </c>
      <c r="O544" s="8">
        <v>115</v>
      </c>
      <c r="P544" s="8">
        <v>77.260000000000005</v>
      </c>
      <c r="Q544" s="8">
        <v>75.75</v>
      </c>
      <c r="R544" s="11">
        <v>1.99339933993401E-2</v>
      </c>
      <c r="S544" s="6">
        <f>+P544*365/12</f>
        <v>2349.9916666666668</v>
      </c>
      <c r="T544" s="6">
        <f>+Q544*30.4166666666667</f>
        <v>2304.0625000000027</v>
      </c>
      <c r="U544" s="8">
        <v>4.8049999999999997</v>
      </c>
      <c r="V544" s="8">
        <v>6.1710000000000003</v>
      </c>
      <c r="W544" s="8">
        <v>0</v>
      </c>
      <c r="X544" s="8">
        <v>1.3660000000000001</v>
      </c>
      <c r="Y544" s="8">
        <v>7.2779999999999996</v>
      </c>
      <c r="Z544" s="8">
        <v>5</v>
      </c>
      <c r="AA544" s="8">
        <v>16.893999999999998</v>
      </c>
      <c r="AB544" s="8">
        <v>14.442</v>
      </c>
      <c r="AC544" s="8">
        <v>0</v>
      </c>
      <c r="AD544" s="8">
        <v>0</v>
      </c>
      <c r="AE544" s="8">
        <v>20.361000000000001</v>
      </c>
      <c r="AF544" s="8">
        <v>23.774999999999999</v>
      </c>
      <c r="AG544" s="8">
        <v>0</v>
      </c>
      <c r="AH544" s="8">
        <v>3.4140000000000001</v>
      </c>
      <c r="AI544" s="10">
        <v>0.83889108358701459</v>
      </c>
      <c r="AJ544">
        <f>+O544*P544</f>
        <v>8884.9000000000015</v>
      </c>
      <c r="AK544" s="8" t="s">
        <v>2066</v>
      </c>
    </row>
    <row r="545" spans="1:37" x14ac:dyDescent="0.35">
      <c r="A545" s="8">
        <v>562102</v>
      </c>
      <c r="B545" s="8">
        <v>3719</v>
      </c>
      <c r="C545" s="8" t="s">
        <v>2045</v>
      </c>
      <c r="D545" s="8" t="s">
        <v>2046</v>
      </c>
      <c r="E545" s="8" t="s">
        <v>2044</v>
      </c>
      <c r="F545" s="8" t="s">
        <v>1647</v>
      </c>
      <c r="G545" s="8" t="s">
        <v>41</v>
      </c>
      <c r="H545" s="8" t="s">
        <v>42</v>
      </c>
      <c r="I545" s="8">
        <v>17.974000000000004</v>
      </c>
      <c r="J545" s="8">
        <v>27.646000000000004</v>
      </c>
      <c r="K545" s="8">
        <v>7.1139999999999999</v>
      </c>
      <c r="L545" s="8">
        <v>109.42</v>
      </c>
      <c r="M545" s="8">
        <v>0.48194114421495154</v>
      </c>
      <c r="N545" s="11">
        <v>0.97470357142857156</v>
      </c>
      <c r="O545" s="8">
        <v>100</v>
      </c>
      <c r="P545" s="8">
        <v>60.71</v>
      </c>
      <c r="Q545" s="8">
        <v>59.14</v>
      </c>
      <c r="R545" s="11">
        <v>2.6547176192086575E-2</v>
      </c>
      <c r="S545" s="6">
        <f>+P545*365/12</f>
        <v>1846.5958333333335</v>
      </c>
      <c r="T545" s="6">
        <f>+Q545*30.4166666666667</f>
        <v>1798.8416666666687</v>
      </c>
      <c r="U545" s="8">
        <v>4.95</v>
      </c>
      <c r="V545" s="8">
        <v>7.1120000000000001</v>
      </c>
      <c r="W545" s="8">
        <v>0</v>
      </c>
      <c r="X545" s="8">
        <v>2.1619999999999999</v>
      </c>
      <c r="Y545" s="8">
        <v>5.3959999999999999</v>
      </c>
      <c r="Z545" s="8">
        <v>0</v>
      </c>
      <c r="AA545" s="8">
        <v>17.071999999999999</v>
      </c>
      <c r="AB545" s="8">
        <v>12.069000000000001</v>
      </c>
      <c r="AC545" s="8">
        <v>0</v>
      </c>
      <c r="AD545" s="8">
        <v>0</v>
      </c>
      <c r="AE545" s="8">
        <v>21.183</v>
      </c>
      <c r="AF545" s="8">
        <v>25.277000000000001</v>
      </c>
      <c r="AG545" s="8">
        <v>0</v>
      </c>
      <c r="AH545" s="8">
        <v>4.0940000000000003</v>
      </c>
      <c r="AI545" s="10">
        <v>0.92682554231591807</v>
      </c>
      <c r="AJ545">
        <f>+O545*P545</f>
        <v>6071</v>
      </c>
      <c r="AK545" s="8" t="s">
        <v>2068</v>
      </c>
    </row>
    <row r="546" spans="1:37" x14ac:dyDescent="0.35">
      <c r="A546" s="8">
        <v>413102</v>
      </c>
      <c r="B546" s="8">
        <v>3184</v>
      </c>
      <c r="C546" s="8" t="s">
        <v>1275</v>
      </c>
      <c r="D546" s="8" t="s">
        <v>1276</v>
      </c>
      <c r="E546" s="8" t="s">
        <v>1274</v>
      </c>
      <c r="F546" s="8" t="s">
        <v>535</v>
      </c>
      <c r="G546" s="8" t="s">
        <v>41</v>
      </c>
      <c r="H546" s="8" t="s">
        <v>42</v>
      </c>
      <c r="I546" s="8">
        <v>14.072000000000001</v>
      </c>
      <c r="J546" s="8">
        <v>38.473999999999997</v>
      </c>
      <c r="K546" s="8">
        <v>9.520999999999999</v>
      </c>
      <c r="L546" s="8">
        <v>128.67600000000002</v>
      </c>
      <c r="M546" s="8">
        <v>0.48235102116944878</v>
      </c>
      <c r="N546" s="11">
        <v>0.98782179487179489</v>
      </c>
      <c r="O546" s="8">
        <v>127</v>
      </c>
      <c r="P546" s="8">
        <v>72.2</v>
      </c>
      <c r="Q546" s="8">
        <v>70.790000000000006</v>
      </c>
      <c r="R546" s="11">
        <v>1.9918067523661431E-2</v>
      </c>
      <c r="S546" s="9">
        <f>+P546*365/12</f>
        <v>2196.0833333333335</v>
      </c>
      <c r="T546" s="9">
        <f>+Q546*30.4166666666667</f>
        <v>2153.1958333333359</v>
      </c>
      <c r="U546" s="8">
        <v>6.0069999999999997</v>
      </c>
      <c r="V546" s="8">
        <v>9.2989999999999995</v>
      </c>
      <c r="W546" s="8">
        <v>0</v>
      </c>
      <c r="X546" s="8">
        <v>3.2919999999999998</v>
      </c>
      <c r="Y546" s="8">
        <v>3.5339999999999998</v>
      </c>
      <c r="Z546" s="8">
        <v>0</v>
      </c>
      <c r="AA546" s="8">
        <v>19.178000000000001</v>
      </c>
      <c r="AB546" s="8">
        <v>10.221</v>
      </c>
      <c r="AC546" s="8">
        <v>5.423</v>
      </c>
      <c r="AD546" s="8">
        <v>0</v>
      </c>
      <c r="AE546" s="8">
        <v>24.481999999999999</v>
      </c>
      <c r="AF546" s="8">
        <v>33.978000000000002</v>
      </c>
      <c r="AG546" s="8">
        <v>0</v>
      </c>
      <c r="AH546" s="8">
        <v>9.4960000000000004</v>
      </c>
      <c r="AI546" s="10">
        <v>0.92210562981669353</v>
      </c>
      <c r="AJ546">
        <f>+O546*P546</f>
        <v>9169.4</v>
      </c>
      <c r="AK546" s="8" t="s">
        <v>2068</v>
      </c>
    </row>
    <row r="547" spans="1:37" x14ac:dyDescent="0.35">
      <c r="A547" s="8">
        <v>427101</v>
      </c>
      <c r="B547" s="8">
        <v>3738</v>
      </c>
      <c r="C547" s="8" t="s">
        <v>1422</v>
      </c>
      <c r="D547" s="8" t="s">
        <v>1423</v>
      </c>
      <c r="E547" s="8" t="s">
        <v>1424</v>
      </c>
      <c r="F547" s="8" t="s">
        <v>535</v>
      </c>
      <c r="G547" s="8" t="s">
        <v>41</v>
      </c>
      <c r="H547" s="8" t="s">
        <v>42</v>
      </c>
      <c r="I547" s="8">
        <v>17.048999999999982</v>
      </c>
      <c r="J547" s="8">
        <v>26.103999999999992</v>
      </c>
      <c r="K547" s="8">
        <v>7.9949999999999983</v>
      </c>
      <c r="L547" s="8">
        <v>105.992</v>
      </c>
      <c r="M547" s="8">
        <v>0.48256472186580096</v>
      </c>
      <c r="N547" s="11">
        <v>0.88139546322661311</v>
      </c>
      <c r="O547" s="8">
        <v>87</v>
      </c>
      <c r="P547" s="8">
        <v>86.83</v>
      </c>
      <c r="Q547" s="8">
        <v>86.94</v>
      </c>
      <c r="R547" s="11">
        <v>-1.2652403956752156E-3</v>
      </c>
      <c r="S547" s="6">
        <f>+P547*365/12</f>
        <v>2641.0791666666669</v>
      </c>
      <c r="T547" s="6">
        <f>+Q547*30.4166666666667</f>
        <v>2644.4250000000029</v>
      </c>
      <c r="U547" s="8">
        <v>4.46</v>
      </c>
      <c r="V547" s="8">
        <v>4.3419999999999996</v>
      </c>
      <c r="W547" s="8">
        <v>0.11799999999999999</v>
      </c>
      <c r="X547" s="8">
        <v>0</v>
      </c>
      <c r="Y547" s="8">
        <v>7.7770000000000001</v>
      </c>
      <c r="Z547" s="8">
        <v>1</v>
      </c>
      <c r="AA547" s="8">
        <v>15.082000000000001</v>
      </c>
      <c r="AB547" s="8">
        <v>8.7439999999999998</v>
      </c>
      <c r="AC547" s="8">
        <v>0</v>
      </c>
      <c r="AD547" s="8">
        <v>0</v>
      </c>
      <c r="AE547" s="8">
        <v>18.373999999999999</v>
      </c>
      <c r="AF547" s="8">
        <v>25.585000000000001</v>
      </c>
      <c r="AG547" s="8">
        <v>0</v>
      </c>
      <c r="AH547" s="8">
        <v>7.2110000000000003</v>
      </c>
      <c r="AI547" s="10">
        <v>0.8635017347888635</v>
      </c>
      <c r="AJ547">
        <f>+O547*P547</f>
        <v>7554.21</v>
      </c>
      <c r="AK547" s="8" t="s">
        <v>2067</v>
      </c>
    </row>
    <row r="548" spans="1:37" x14ac:dyDescent="0.35">
      <c r="A548" s="8">
        <v>340109</v>
      </c>
      <c r="B548" s="8">
        <v>15888</v>
      </c>
      <c r="C548" s="8" t="s">
        <v>1151</v>
      </c>
      <c r="D548" s="8" t="s">
        <v>1152</v>
      </c>
      <c r="E548" s="8" t="s">
        <v>1146</v>
      </c>
      <c r="F548" s="8" t="s">
        <v>925</v>
      </c>
      <c r="G548" s="8" t="s">
        <v>34</v>
      </c>
      <c r="H548" s="8"/>
      <c r="I548" s="8">
        <v>7.1620000000000026</v>
      </c>
      <c r="J548" s="8">
        <v>13.561000000000002</v>
      </c>
      <c r="K548" s="8">
        <v>2.7900000000000009</v>
      </c>
      <c r="L548" s="8">
        <v>48.715000000000003</v>
      </c>
      <c r="M548" s="8">
        <v>0.48266447706045373</v>
      </c>
      <c r="N548" s="11">
        <v>0.97</v>
      </c>
      <c r="O548" s="8">
        <v>46</v>
      </c>
      <c r="P548" s="8">
        <v>95.11</v>
      </c>
      <c r="Q548" s="8">
        <v>95.11</v>
      </c>
      <c r="R548" s="11">
        <v>0</v>
      </c>
      <c r="S548" s="6">
        <f>+P548*365/12</f>
        <v>2892.9291666666668</v>
      </c>
      <c r="T548" s="6">
        <f>+Q548*30.4166666666667</f>
        <v>2892.92916666667</v>
      </c>
      <c r="U548" s="8">
        <v>1.4159999999999999</v>
      </c>
      <c r="V548" s="8">
        <v>2.2869999999999999</v>
      </c>
      <c r="W548" s="8">
        <v>0</v>
      </c>
      <c r="X548" s="8">
        <v>0.871</v>
      </c>
      <c r="Y548" s="8">
        <v>9.8000000000000004E-2</v>
      </c>
      <c r="Z548" s="8">
        <v>0</v>
      </c>
      <c r="AA548" s="8">
        <v>5.7030000000000003</v>
      </c>
      <c r="AB548" s="8">
        <v>7.06</v>
      </c>
      <c r="AC548" s="8">
        <v>0</v>
      </c>
      <c r="AD548" s="8">
        <v>1</v>
      </c>
      <c r="AE548" s="8">
        <v>6.51</v>
      </c>
      <c r="AF548" s="8">
        <v>12.362</v>
      </c>
      <c r="AG548" s="8">
        <v>0</v>
      </c>
      <c r="AH548" s="8">
        <v>5.8520000000000003</v>
      </c>
      <c r="AI548" s="10">
        <v>0.64861368876891068</v>
      </c>
      <c r="AJ548">
        <f>+O548*P548</f>
        <v>4375.0600000000004</v>
      </c>
      <c r="AK548" s="8" t="s">
        <v>2062</v>
      </c>
    </row>
    <row r="549" spans="1:37" x14ac:dyDescent="0.35">
      <c r="A549" s="8">
        <v>542101</v>
      </c>
      <c r="B549" s="8">
        <v>3873</v>
      </c>
      <c r="C549" s="8" t="s">
        <v>1911</v>
      </c>
      <c r="D549" s="8" t="s">
        <v>1912</v>
      </c>
      <c r="E549" s="8" t="s">
        <v>1913</v>
      </c>
      <c r="F549" s="8" t="s">
        <v>1647</v>
      </c>
      <c r="G549" s="8" t="s">
        <v>52</v>
      </c>
      <c r="H549" s="8" t="s">
        <v>42</v>
      </c>
      <c r="I549" s="8">
        <v>12.539999999999997</v>
      </c>
      <c r="J549" s="8">
        <v>17.936000000000003</v>
      </c>
      <c r="K549" s="8">
        <v>4.49</v>
      </c>
      <c r="L549" s="8">
        <v>72.39500000000001</v>
      </c>
      <c r="M549" s="8">
        <v>0.48298915670971748</v>
      </c>
      <c r="N549" s="11">
        <v>0.97333055555555548</v>
      </c>
      <c r="O549" s="8">
        <v>71</v>
      </c>
      <c r="P549" s="8">
        <v>74.67</v>
      </c>
      <c r="Q549" s="8">
        <v>73.209999999999994</v>
      </c>
      <c r="R549" s="11">
        <v>1.9942630788143845E-2</v>
      </c>
      <c r="S549" s="9">
        <f>+P549*365/12</f>
        <v>2271.2125000000001</v>
      </c>
      <c r="T549" s="9">
        <f>+Q549*30.4166666666667</f>
        <v>2226.8041666666691</v>
      </c>
      <c r="U549" s="8">
        <v>2.8919999999999999</v>
      </c>
      <c r="V549" s="8">
        <v>3.99</v>
      </c>
      <c r="W549" s="8">
        <v>0</v>
      </c>
      <c r="X549" s="8">
        <v>1.0980000000000001</v>
      </c>
      <c r="Y549" s="8">
        <v>4.9180000000000001</v>
      </c>
      <c r="Z549" s="8">
        <v>1</v>
      </c>
      <c r="AA549" s="8">
        <v>11.026999999999999</v>
      </c>
      <c r="AB549" s="8">
        <v>6.9820000000000002</v>
      </c>
      <c r="AC549" s="8">
        <v>0</v>
      </c>
      <c r="AD549" s="8">
        <v>0</v>
      </c>
      <c r="AE549" s="8">
        <v>12.847</v>
      </c>
      <c r="AF549" s="8">
        <v>14.297000000000001</v>
      </c>
      <c r="AG549" s="8">
        <v>0</v>
      </c>
      <c r="AH549" s="8">
        <v>1.45</v>
      </c>
      <c r="AI549" s="10">
        <v>0.88972146533454433</v>
      </c>
      <c r="AJ549">
        <f>+O549*P549</f>
        <v>5301.57</v>
      </c>
      <c r="AK549" s="8" t="s">
        <v>2067</v>
      </c>
    </row>
    <row r="550" spans="1:37" x14ac:dyDescent="0.35">
      <c r="A550" s="8">
        <v>151102</v>
      </c>
      <c r="B550" s="8">
        <v>3383</v>
      </c>
      <c r="C550" s="8" t="s">
        <v>388</v>
      </c>
      <c r="D550" s="8" t="s">
        <v>389</v>
      </c>
      <c r="E550" s="8" t="s">
        <v>390</v>
      </c>
      <c r="F550" s="8" t="s">
        <v>33</v>
      </c>
      <c r="G550" s="8" t="s">
        <v>41</v>
      </c>
      <c r="H550" s="8" t="s">
        <v>42</v>
      </c>
      <c r="I550" s="8">
        <v>18.204000000000001</v>
      </c>
      <c r="J550" s="8">
        <v>29.560000000000006</v>
      </c>
      <c r="K550" s="8">
        <v>6.6890000000000009</v>
      </c>
      <c r="L550" s="8">
        <v>112.73399999999999</v>
      </c>
      <c r="M550" s="8">
        <v>0.4830219809462985</v>
      </c>
      <c r="N550" s="11">
        <v>0.9904960526315788</v>
      </c>
      <c r="O550" s="8">
        <v>107</v>
      </c>
      <c r="P550" s="8">
        <v>75.680000000000007</v>
      </c>
      <c r="Q550" s="8">
        <v>74.19</v>
      </c>
      <c r="R550" s="11">
        <v>2.0083569214179864E-2</v>
      </c>
      <c r="S550" s="9">
        <f>+P550*365/12</f>
        <v>2301.9333333333334</v>
      </c>
      <c r="T550" s="9">
        <f>+Q550*30.4166666666667</f>
        <v>2256.6125000000025</v>
      </c>
      <c r="U550" s="8">
        <v>4.601</v>
      </c>
      <c r="V550" s="8">
        <v>5.5469999999999997</v>
      </c>
      <c r="W550" s="8">
        <v>0</v>
      </c>
      <c r="X550" s="8">
        <v>0.94599999999999995</v>
      </c>
      <c r="Y550" s="8">
        <v>10.108000000000001</v>
      </c>
      <c r="Z550" s="8">
        <v>1</v>
      </c>
      <c r="AA550" s="8">
        <v>17.501000000000001</v>
      </c>
      <c r="AB550" s="8">
        <v>8.0790000000000006</v>
      </c>
      <c r="AC550" s="8">
        <v>0</v>
      </c>
      <c r="AD550" s="8">
        <v>0</v>
      </c>
      <c r="AE550" s="8">
        <v>20.309000000000001</v>
      </c>
      <c r="AF550" s="8">
        <v>25.152999999999999</v>
      </c>
      <c r="AG550" s="8">
        <v>0</v>
      </c>
      <c r="AH550" s="8">
        <v>4.8440000000000003</v>
      </c>
      <c r="AI550" s="10">
        <v>0.92234169653524489</v>
      </c>
      <c r="AJ550">
        <f>+O550*P550</f>
        <v>8097.7600000000011</v>
      </c>
      <c r="AK550" s="8" t="s">
        <v>2068</v>
      </c>
    </row>
    <row r="551" spans="1:37" x14ac:dyDescent="0.35">
      <c r="A551" s="8">
        <v>132101</v>
      </c>
      <c r="B551" s="8">
        <v>3634</v>
      </c>
      <c r="C551" s="8" t="s">
        <v>280</v>
      </c>
      <c r="D551" s="8" t="s">
        <v>281</v>
      </c>
      <c r="E551" s="8" t="s">
        <v>282</v>
      </c>
      <c r="F551" s="8" t="s">
        <v>33</v>
      </c>
      <c r="G551" s="8" t="s">
        <v>41</v>
      </c>
      <c r="H551" s="8" t="s">
        <v>42</v>
      </c>
      <c r="I551" s="8">
        <v>37.167000000000016</v>
      </c>
      <c r="J551" s="8">
        <v>55.788000000000032</v>
      </c>
      <c r="K551" s="8">
        <v>10.436</v>
      </c>
      <c r="L551" s="8">
        <v>214.04399999999998</v>
      </c>
      <c r="M551" s="8">
        <v>0.48303619816486354</v>
      </c>
      <c r="N551" s="11">
        <v>0.98886466973886333</v>
      </c>
      <c r="O551" s="8">
        <v>176</v>
      </c>
      <c r="P551" s="8">
        <v>69.2</v>
      </c>
      <c r="Q551" s="8">
        <v>67.84</v>
      </c>
      <c r="R551" s="11">
        <v>2.0047169811320709E-2</v>
      </c>
      <c r="S551" s="9">
        <f>+P551*365/12</f>
        <v>2104.8333333333335</v>
      </c>
      <c r="T551" s="9">
        <f>+Q551*30.4166666666667</f>
        <v>2063.466666666669</v>
      </c>
      <c r="U551" s="8">
        <v>9.6839999999999993</v>
      </c>
      <c r="V551" s="8">
        <v>9.4250000000000007</v>
      </c>
      <c r="W551" s="8">
        <v>0.25900000000000001</v>
      </c>
      <c r="X551" s="8">
        <v>0</v>
      </c>
      <c r="Y551" s="8">
        <v>10.881</v>
      </c>
      <c r="Z551" s="8">
        <v>3</v>
      </c>
      <c r="AA551" s="8">
        <v>31.93</v>
      </c>
      <c r="AB551" s="8">
        <v>23.613</v>
      </c>
      <c r="AC551" s="8">
        <v>0</v>
      </c>
      <c r="AD551" s="8">
        <v>0</v>
      </c>
      <c r="AE551" s="8">
        <v>40.055999999999997</v>
      </c>
      <c r="AF551" s="8">
        <v>50.204999999999998</v>
      </c>
      <c r="AG551" s="8">
        <v>0</v>
      </c>
      <c r="AH551" s="8">
        <v>10.148999999999999</v>
      </c>
      <c r="AI551" s="10">
        <v>0.89513784191255652</v>
      </c>
      <c r="AJ551">
        <f>+O551*P551</f>
        <v>12179.2</v>
      </c>
      <c r="AK551" s="8" t="s">
        <v>2067</v>
      </c>
    </row>
    <row r="552" spans="1:37" x14ac:dyDescent="0.35">
      <c r="A552" s="8">
        <v>441102</v>
      </c>
      <c r="B552" s="8">
        <v>3812</v>
      </c>
      <c r="C552" s="8" t="s">
        <v>1499</v>
      </c>
      <c r="D552" s="8" t="s">
        <v>1500</v>
      </c>
      <c r="E552" s="8" t="s">
        <v>1501</v>
      </c>
      <c r="F552" s="8" t="s">
        <v>535</v>
      </c>
      <c r="G552" s="8" t="s">
        <v>52</v>
      </c>
      <c r="H552" s="8" t="s">
        <v>42</v>
      </c>
      <c r="I552" s="8">
        <v>13.544999999999996</v>
      </c>
      <c r="J552" s="8">
        <v>16.071999999999989</v>
      </c>
      <c r="K552" s="8">
        <v>5.4599999999999982</v>
      </c>
      <c r="L552" s="8">
        <v>72.588999999999999</v>
      </c>
      <c r="M552" s="8">
        <v>0.4832274862582483</v>
      </c>
      <c r="N552" s="11">
        <v>0.96162456140350883</v>
      </c>
      <c r="O552" s="8">
        <v>70</v>
      </c>
      <c r="P552" s="8">
        <v>73.42</v>
      </c>
      <c r="Q552" s="8">
        <v>71.98</v>
      </c>
      <c r="R552" s="11">
        <v>2.000555709919416E-2</v>
      </c>
      <c r="S552" s="9">
        <f>+P552*365/12</f>
        <v>2233.1916666666666</v>
      </c>
      <c r="T552" s="9">
        <f>+Q552*30.4166666666667</f>
        <v>2189.3916666666692</v>
      </c>
      <c r="U552" s="8">
        <v>3.2469999999999999</v>
      </c>
      <c r="V552" s="8">
        <v>3.9079999999999999</v>
      </c>
      <c r="W552" s="8">
        <v>0</v>
      </c>
      <c r="X552" s="8">
        <v>0.66100000000000003</v>
      </c>
      <c r="Y552" s="8">
        <v>4.742</v>
      </c>
      <c r="Z552" s="8">
        <v>3</v>
      </c>
      <c r="AA552" s="8">
        <v>10.247999999999999</v>
      </c>
      <c r="AB552" s="8">
        <v>8.5030000000000001</v>
      </c>
      <c r="AC552" s="8">
        <v>0</v>
      </c>
      <c r="AD552" s="8">
        <v>0</v>
      </c>
      <c r="AE552" s="8">
        <v>12.8</v>
      </c>
      <c r="AF552" s="8">
        <v>13.368</v>
      </c>
      <c r="AG552" s="8">
        <v>0</v>
      </c>
      <c r="AH552" s="8">
        <v>0.56799999999999995</v>
      </c>
      <c r="AI552" s="10">
        <v>0.89378320513837128</v>
      </c>
      <c r="AJ552">
        <f>+O552*P552</f>
        <v>5139.4000000000005</v>
      </c>
      <c r="AK552" s="8" t="s">
        <v>2067</v>
      </c>
    </row>
    <row r="553" spans="1:37" x14ac:dyDescent="0.35">
      <c r="A553" s="5">
        <v>417132</v>
      </c>
      <c r="B553" s="5">
        <v>3877</v>
      </c>
      <c r="C553" s="5" t="s">
        <v>1333</v>
      </c>
      <c r="D553" s="5" t="s">
        <v>1334</v>
      </c>
      <c r="E553" s="5" t="s">
        <v>1335</v>
      </c>
      <c r="F553" s="5" t="s">
        <v>535</v>
      </c>
      <c r="G553" s="5" t="s">
        <v>52</v>
      </c>
      <c r="H553" s="5" t="s">
        <v>42</v>
      </c>
      <c r="I553" s="5">
        <v>16.880000000000003</v>
      </c>
      <c r="J553" s="5">
        <v>39.18499999999996</v>
      </c>
      <c r="K553" s="5">
        <v>8.8559999999999999</v>
      </c>
      <c r="L553" s="5">
        <v>134.304</v>
      </c>
      <c r="M553" s="5">
        <v>0.48338843221348554</v>
      </c>
      <c r="N553" s="12">
        <v>0.93356561771561763</v>
      </c>
      <c r="O553" s="5">
        <v>136</v>
      </c>
      <c r="P553" s="5">
        <v>73.48</v>
      </c>
      <c r="Q553" s="5">
        <v>72.040000000000006</v>
      </c>
      <c r="R553" s="12">
        <v>1.9988895058300926E-2</v>
      </c>
      <c r="S553" s="6">
        <f>+P553*365/12</f>
        <v>2235.0166666666669</v>
      </c>
      <c r="T553" s="6">
        <f>+Q553*30.4166666666667</f>
        <v>2191.2166666666694</v>
      </c>
      <c r="U553" s="5">
        <v>5.6509999999999998</v>
      </c>
      <c r="V553" s="5">
        <v>8.4730000000000008</v>
      </c>
      <c r="W553" s="5">
        <v>0</v>
      </c>
      <c r="X553" s="5">
        <v>2.8220000000000001</v>
      </c>
      <c r="Y553" s="5">
        <v>3.9060000000000001</v>
      </c>
      <c r="Z553" s="5">
        <v>0</v>
      </c>
      <c r="AA553" s="5">
        <v>20.780999999999999</v>
      </c>
      <c r="AB553" s="5">
        <v>12.842000000000001</v>
      </c>
      <c r="AC553" s="5">
        <v>4.0330000000000004</v>
      </c>
      <c r="AD553" s="5">
        <v>0</v>
      </c>
      <c r="AE553" s="5">
        <v>24.146999999999998</v>
      </c>
      <c r="AF553" s="5">
        <v>33.709000000000003</v>
      </c>
      <c r="AG553" s="5">
        <v>0</v>
      </c>
      <c r="AH553" s="5">
        <v>9.5619999999999994</v>
      </c>
      <c r="AI553" s="7">
        <v>0.94031715114432701</v>
      </c>
      <c r="AJ553">
        <f>+O553*P553</f>
        <v>9993.2800000000007</v>
      </c>
      <c r="AK553" s="18" t="s">
        <v>2068</v>
      </c>
    </row>
    <row r="554" spans="1:37" x14ac:dyDescent="0.35">
      <c r="A554" s="8">
        <v>338110</v>
      </c>
      <c r="B554" s="8">
        <v>15887</v>
      </c>
      <c r="C554" s="8" t="s">
        <v>1134</v>
      </c>
      <c r="D554" s="8" t="s">
        <v>1135</v>
      </c>
      <c r="E554" s="8" t="s">
        <v>1129</v>
      </c>
      <c r="F554" s="8" t="s">
        <v>925</v>
      </c>
      <c r="G554" s="8" t="s">
        <v>52</v>
      </c>
      <c r="H554" s="8" t="s">
        <v>42</v>
      </c>
      <c r="I554" s="8">
        <v>23.136000000000003</v>
      </c>
      <c r="J554" s="8">
        <v>39.407999999999994</v>
      </c>
      <c r="K554" s="8">
        <v>7.4749999999999996</v>
      </c>
      <c r="L554" s="8">
        <v>144.78400000000002</v>
      </c>
      <c r="M554" s="8">
        <v>0.48361006741076351</v>
      </c>
      <c r="N554" s="11">
        <v>0.97056111111111121</v>
      </c>
      <c r="O554" s="8">
        <v>145</v>
      </c>
      <c r="P554" s="8">
        <v>75.209999999999994</v>
      </c>
      <c r="Q554" s="8">
        <v>73.739999999999995</v>
      </c>
      <c r="R554" s="11">
        <v>1.9934906427990118E-2</v>
      </c>
      <c r="S554" s="9">
        <f>+P554*365/12</f>
        <v>2287.6374999999998</v>
      </c>
      <c r="T554" s="9">
        <f>+Q554*30.4166666666667</f>
        <v>2242.9250000000025</v>
      </c>
      <c r="U554" s="8">
        <v>6.0679999999999996</v>
      </c>
      <c r="V554" s="8">
        <v>5.8609999999999998</v>
      </c>
      <c r="W554" s="8">
        <v>0.20699999999999999</v>
      </c>
      <c r="X554" s="8">
        <v>0</v>
      </c>
      <c r="Y554" s="8">
        <v>6.2560000000000002</v>
      </c>
      <c r="Z554" s="8">
        <v>4</v>
      </c>
      <c r="AA554" s="8">
        <v>19.62</v>
      </c>
      <c r="AB554" s="8">
        <v>16.87</v>
      </c>
      <c r="AC554" s="8">
        <v>0</v>
      </c>
      <c r="AD554" s="8">
        <v>0</v>
      </c>
      <c r="AE554" s="8">
        <v>24.439</v>
      </c>
      <c r="AF554" s="8">
        <v>33.335999999999999</v>
      </c>
      <c r="AG554" s="8">
        <v>0</v>
      </c>
      <c r="AH554" s="8">
        <v>8.8970000000000002</v>
      </c>
      <c r="AI554" s="10">
        <v>0.83352414957405929</v>
      </c>
      <c r="AJ554">
        <f>+O554*P554</f>
        <v>10905.449999999999</v>
      </c>
      <c r="AK554" s="8" t="s">
        <v>2066</v>
      </c>
    </row>
    <row r="555" spans="1:37" x14ac:dyDescent="0.35">
      <c r="A555" s="5">
        <v>126102</v>
      </c>
      <c r="B555" s="5">
        <v>3858</v>
      </c>
      <c r="C555" s="5" t="s">
        <v>239</v>
      </c>
      <c r="D555" s="5" t="s">
        <v>240</v>
      </c>
      <c r="E555" s="5" t="s">
        <v>238</v>
      </c>
      <c r="F555" s="5" t="s">
        <v>33</v>
      </c>
      <c r="G555" s="5" t="s">
        <v>52</v>
      </c>
      <c r="H555" s="5" t="s">
        <v>42</v>
      </c>
      <c r="I555" s="5">
        <v>16.653999999999993</v>
      </c>
      <c r="J555" s="5">
        <v>32.150999999999961</v>
      </c>
      <c r="K555" s="5">
        <v>6.5160000000000009</v>
      </c>
      <c r="L555" s="5">
        <v>114.28800000000001</v>
      </c>
      <c r="M555" s="5">
        <v>0.4840490690186191</v>
      </c>
      <c r="N555" s="12">
        <v>0.96428935574229691</v>
      </c>
      <c r="O555" s="5">
        <v>105</v>
      </c>
      <c r="P555" s="5">
        <v>71.44</v>
      </c>
      <c r="Q555" s="5">
        <v>70.040000000000006</v>
      </c>
      <c r="R555" s="12">
        <v>1.9988577955453835E-2</v>
      </c>
      <c r="S555" s="6">
        <f>+P555*365/12</f>
        <v>2172.9666666666667</v>
      </c>
      <c r="T555" s="6">
        <f>+Q555*30.4166666666667</f>
        <v>2130.3833333333359</v>
      </c>
      <c r="U555" s="5">
        <v>4.6959999999999997</v>
      </c>
      <c r="V555" s="5">
        <v>6.0940000000000003</v>
      </c>
      <c r="W555" s="5">
        <v>0</v>
      </c>
      <c r="X555" s="5">
        <v>1.3979999999999999</v>
      </c>
      <c r="Y555" s="5">
        <v>4.6689999999999996</v>
      </c>
      <c r="Z555" s="5">
        <v>0</v>
      </c>
      <c r="AA555" s="5">
        <v>15.532</v>
      </c>
      <c r="AB555" s="5">
        <v>10.353999999999999</v>
      </c>
      <c r="AC555" s="5">
        <v>0.50900000000000001</v>
      </c>
      <c r="AD555" s="5">
        <v>0</v>
      </c>
      <c r="AE555" s="5">
        <v>18.774000000000001</v>
      </c>
      <c r="AF555" s="5">
        <v>30.384</v>
      </c>
      <c r="AG555" s="5">
        <v>0</v>
      </c>
      <c r="AH555" s="5">
        <v>11.61</v>
      </c>
      <c r="AI555" s="7">
        <v>0.84822093196367421</v>
      </c>
      <c r="AJ555">
        <f>+O555*P555</f>
        <v>7501.2</v>
      </c>
      <c r="AK555" s="8" t="s">
        <v>2066</v>
      </c>
    </row>
    <row r="556" spans="1:37" x14ac:dyDescent="0.35">
      <c r="A556" s="8">
        <v>241101</v>
      </c>
      <c r="B556" s="8">
        <v>3402</v>
      </c>
      <c r="C556" s="8" t="s">
        <v>771</v>
      </c>
      <c r="D556" s="8" t="s">
        <v>772</v>
      </c>
      <c r="E556" s="8" t="s">
        <v>773</v>
      </c>
      <c r="F556" s="8" t="s">
        <v>541</v>
      </c>
      <c r="G556" s="8" t="s">
        <v>52</v>
      </c>
      <c r="H556" s="8" t="s">
        <v>42</v>
      </c>
      <c r="I556" s="8">
        <v>17.738000000000003</v>
      </c>
      <c r="J556" s="8">
        <v>28.340999999999987</v>
      </c>
      <c r="K556" s="8">
        <v>8.1000000000000014</v>
      </c>
      <c r="L556" s="8">
        <v>111.90199999999999</v>
      </c>
      <c r="M556" s="8">
        <v>0.48416471555468177</v>
      </c>
      <c r="N556" s="11">
        <v>0.97898297101449283</v>
      </c>
      <c r="O556" s="8">
        <v>110</v>
      </c>
      <c r="P556" s="8">
        <v>69.790000000000006</v>
      </c>
      <c r="Q556" s="8">
        <v>67.11</v>
      </c>
      <c r="R556" s="11">
        <v>3.9934436000596207E-2</v>
      </c>
      <c r="S556" s="9">
        <f>+P556*365/12</f>
        <v>2122.7791666666667</v>
      </c>
      <c r="T556" s="9">
        <f>+Q556*30.4166666666667</f>
        <v>2041.2625000000023</v>
      </c>
      <c r="U556" s="8">
        <v>4.8499999999999996</v>
      </c>
      <c r="V556" s="8">
        <v>6.7949999999999999</v>
      </c>
      <c r="W556" s="8">
        <v>0</v>
      </c>
      <c r="X556" s="8">
        <v>1.9450000000000001</v>
      </c>
      <c r="Y556" s="8">
        <v>5.7210000000000001</v>
      </c>
      <c r="Z556" s="8">
        <v>3</v>
      </c>
      <c r="AA556" s="8">
        <v>13.909000000000001</v>
      </c>
      <c r="AB556" s="8">
        <v>10.689</v>
      </c>
      <c r="AC556" s="8">
        <v>0</v>
      </c>
      <c r="AD556" s="8">
        <v>0</v>
      </c>
      <c r="AE556" s="8">
        <v>18.260000000000002</v>
      </c>
      <c r="AF556" s="8">
        <v>27.49</v>
      </c>
      <c r="AG556" s="8">
        <v>0</v>
      </c>
      <c r="AH556" s="8">
        <v>9.23</v>
      </c>
      <c r="AI556" s="10">
        <v>0.81093185403837342</v>
      </c>
      <c r="AJ556">
        <f>+O556*P556</f>
        <v>7676.9000000000005</v>
      </c>
      <c r="AK556" s="8" t="s">
        <v>2066</v>
      </c>
    </row>
    <row r="557" spans="1:37" x14ac:dyDescent="0.35">
      <c r="A557" s="8">
        <v>102147</v>
      </c>
      <c r="B557" s="8">
        <v>25024</v>
      </c>
      <c r="C557" s="8" t="s">
        <v>87</v>
      </c>
      <c r="D557" s="8" t="s">
        <v>88</v>
      </c>
      <c r="E557" s="8" t="s">
        <v>45</v>
      </c>
      <c r="F557" s="8" t="s">
        <v>33</v>
      </c>
      <c r="G557" s="8" t="s">
        <v>41</v>
      </c>
      <c r="H557" s="8" t="s">
        <v>42</v>
      </c>
      <c r="I557" s="8">
        <v>14.745999999999995</v>
      </c>
      <c r="J557" s="8">
        <v>31.271999999999974</v>
      </c>
      <c r="K557" s="8">
        <v>8.8610000000000024</v>
      </c>
      <c r="L557" s="8">
        <v>113.27100000000002</v>
      </c>
      <c r="M557" s="8">
        <v>0.48449294170617341</v>
      </c>
      <c r="N557" s="11">
        <v>0.94028333333333325</v>
      </c>
      <c r="O557" s="8">
        <v>120</v>
      </c>
      <c r="P557" s="8">
        <v>82.54</v>
      </c>
      <c r="Q557" s="8">
        <v>80.92</v>
      </c>
      <c r="R557" s="11">
        <v>2.0019772614928488E-2</v>
      </c>
      <c r="S557" s="9">
        <f>+P557*365/12</f>
        <v>2510.5916666666667</v>
      </c>
      <c r="T557" s="9">
        <f>+Q557*30.4166666666667</f>
        <v>2461.3166666666693</v>
      </c>
      <c r="U557" s="8">
        <v>5.2709999999999999</v>
      </c>
      <c r="V557" s="8">
        <v>7.8739999999999997</v>
      </c>
      <c r="W557" s="8">
        <v>0</v>
      </c>
      <c r="X557" s="8">
        <v>2.6030000000000002</v>
      </c>
      <c r="Y557" s="8">
        <v>7.5549999999999997</v>
      </c>
      <c r="Z557" s="8">
        <v>0</v>
      </c>
      <c r="AA557" s="8">
        <v>15.725</v>
      </c>
      <c r="AB557" s="8">
        <v>6.77</v>
      </c>
      <c r="AC557" s="8">
        <v>1.4</v>
      </c>
      <c r="AD557" s="8">
        <v>0</v>
      </c>
      <c r="AE557" s="8">
        <v>20.513999999999999</v>
      </c>
      <c r="AF557" s="8">
        <v>26.056000000000001</v>
      </c>
      <c r="AG557" s="8">
        <v>0</v>
      </c>
      <c r="AH557" s="8">
        <v>5.5419999999999998</v>
      </c>
      <c r="AI557" s="10">
        <v>0.90354102167182659</v>
      </c>
      <c r="AJ557">
        <f>+O557*P557</f>
        <v>9904.8000000000011</v>
      </c>
      <c r="AK557" s="8" t="s">
        <v>2068</v>
      </c>
    </row>
    <row r="558" spans="1:37" x14ac:dyDescent="0.35">
      <c r="A558" s="8">
        <v>444101</v>
      </c>
      <c r="B558" s="8">
        <v>3278</v>
      </c>
      <c r="C558" s="8" t="s">
        <v>1520</v>
      </c>
      <c r="D558" s="8" t="s">
        <v>1521</v>
      </c>
      <c r="E558" s="8" t="s">
        <v>1522</v>
      </c>
      <c r="F558" s="8" t="s">
        <v>535</v>
      </c>
      <c r="G558" s="8" t="s">
        <v>52</v>
      </c>
      <c r="H558" s="8" t="s">
        <v>42</v>
      </c>
      <c r="I558" s="8">
        <v>15.933999999999997</v>
      </c>
      <c r="J558" s="8">
        <v>29.166999999999994</v>
      </c>
      <c r="K558" s="8">
        <v>6.5430000000000001</v>
      </c>
      <c r="L558" s="8">
        <v>106.56800000000001</v>
      </c>
      <c r="M558" s="8">
        <v>0.48461076495758565</v>
      </c>
      <c r="N558" s="11">
        <v>0.9816532874617736</v>
      </c>
      <c r="O558" s="8">
        <v>109</v>
      </c>
      <c r="P558" s="8">
        <v>64.75</v>
      </c>
      <c r="Q558" s="8">
        <v>64.75</v>
      </c>
      <c r="R558" s="11">
        <v>0</v>
      </c>
      <c r="S558" s="9">
        <f>+P558*365/12</f>
        <v>1969.4791666666667</v>
      </c>
      <c r="T558" s="9">
        <f>+Q558*30.4166666666667</f>
        <v>1969.4791666666688</v>
      </c>
      <c r="U558" s="8">
        <v>4.5830000000000002</v>
      </c>
      <c r="V558" s="8">
        <v>5.3849999999999998</v>
      </c>
      <c r="W558" s="8">
        <v>0</v>
      </c>
      <c r="X558" s="8">
        <v>0.80200000000000005</v>
      </c>
      <c r="Y558" s="8">
        <v>3.1629999999999998</v>
      </c>
      <c r="Z558" s="8">
        <v>2</v>
      </c>
      <c r="AA558" s="8">
        <v>13.737</v>
      </c>
      <c r="AB558" s="8">
        <v>12.75</v>
      </c>
      <c r="AC558" s="8">
        <v>0</v>
      </c>
      <c r="AD558" s="8">
        <v>0</v>
      </c>
      <c r="AE558" s="8">
        <v>17.628</v>
      </c>
      <c r="AF558" s="8">
        <v>28.73</v>
      </c>
      <c r="AG558" s="8">
        <v>0</v>
      </c>
      <c r="AH558" s="8">
        <v>11.102</v>
      </c>
      <c r="AI558" s="10">
        <v>0.84865156695889143</v>
      </c>
      <c r="AJ558">
        <f>+O558*P558</f>
        <v>7057.75</v>
      </c>
      <c r="AK558" s="8" t="s">
        <v>2066</v>
      </c>
    </row>
    <row r="559" spans="1:37" x14ac:dyDescent="0.35">
      <c r="A559" s="5">
        <v>109103</v>
      </c>
      <c r="B559" s="5">
        <v>3636</v>
      </c>
      <c r="C559" s="5" t="s">
        <v>149</v>
      </c>
      <c r="D559" s="5" t="s">
        <v>150</v>
      </c>
      <c r="E559" s="5" t="s">
        <v>148</v>
      </c>
      <c r="F559" s="5" t="s">
        <v>33</v>
      </c>
      <c r="G559" s="5" t="s">
        <v>41</v>
      </c>
      <c r="H559" s="5" t="s">
        <v>42</v>
      </c>
      <c r="I559" s="5">
        <v>12.917999999999999</v>
      </c>
      <c r="J559" s="5">
        <v>35.66900000000004</v>
      </c>
      <c r="K559" s="5">
        <v>8.097999999999999</v>
      </c>
      <c r="L559" s="5">
        <v>116.90900000000001</v>
      </c>
      <c r="M559" s="5">
        <v>0.48486429616197241</v>
      </c>
      <c r="N559" s="12">
        <v>0.97569444444444453</v>
      </c>
      <c r="O559" s="5">
        <v>101</v>
      </c>
      <c r="P559" s="5">
        <v>89.75</v>
      </c>
      <c r="Q559" s="5">
        <v>87.99</v>
      </c>
      <c r="R559" s="12">
        <v>2.0002272985566671E-2</v>
      </c>
      <c r="S559" s="6">
        <f>+P559*365/12</f>
        <v>2729.8958333333335</v>
      </c>
      <c r="T559" s="6">
        <f>+Q559*30.4166666666667</f>
        <v>2676.3625000000029</v>
      </c>
      <c r="U559" s="5">
        <v>4.9029999999999996</v>
      </c>
      <c r="V559" s="5">
        <v>7.5919999999999996</v>
      </c>
      <c r="W559" s="5">
        <v>0</v>
      </c>
      <c r="X559" s="5">
        <v>2.6890000000000001</v>
      </c>
      <c r="Y559" s="5">
        <v>7.8319999999999999</v>
      </c>
      <c r="Z559" s="5">
        <v>0</v>
      </c>
      <c r="AA559" s="5">
        <v>15.67</v>
      </c>
      <c r="AB559" s="5">
        <v>4.5819999999999999</v>
      </c>
      <c r="AC559" s="5">
        <v>3.2559999999999998</v>
      </c>
      <c r="AD559" s="5">
        <v>0</v>
      </c>
      <c r="AE559" s="5">
        <v>19.943999999999999</v>
      </c>
      <c r="AF559" s="5">
        <v>25.338999999999999</v>
      </c>
      <c r="AG559" s="5">
        <v>0</v>
      </c>
      <c r="AH559" s="5">
        <v>5.3949999999999996</v>
      </c>
      <c r="AI559" s="7">
        <v>0.83064043336538229</v>
      </c>
      <c r="AJ559">
        <f>+O559*P559</f>
        <v>9064.75</v>
      </c>
      <c r="AK559" s="8" t="s">
        <v>2066</v>
      </c>
    </row>
    <row r="560" spans="1:37" x14ac:dyDescent="0.35">
      <c r="A560" s="8">
        <v>454101</v>
      </c>
      <c r="B560" s="8">
        <v>3773</v>
      </c>
      <c r="C560" s="8" t="s">
        <v>1592</v>
      </c>
      <c r="D560" s="8" t="s">
        <v>1593</v>
      </c>
      <c r="E560" s="8" t="s">
        <v>1594</v>
      </c>
      <c r="F560" s="8" t="s">
        <v>535</v>
      </c>
      <c r="G560" s="8" t="s">
        <v>41</v>
      </c>
      <c r="H560" s="8" t="s">
        <v>42</v>
      </c>
      <c r="I560" s="8">
        <v>10.344000000000005</v>
      </c>
      <c r="J560" s="8">
        <v>22.19100000000001</v>
      </c>
      <c r="K560" s="8">
        <v>5.3650000000000002</v>
      </c>
      <c r="L560" s="8">
        <v>78.13000000000001</v>
      </c>
      <c r="M560" s="8">
        <v>0.48508895430692445</v>
      </c>
      <c r="N560" s="11">
        <v>0.98124999999999984</v>
      </c>
      <c r="O560" s="8">
        <v>78</v>
      </c>
      <c r="P560" s="8">
        <v>75.3</v>
      </c>
      <c r="Q560" s="8">
        <v>73.819999999999993</v>
      </c>
      <c r="R560" s="11">
        <v>2.0048767271742207E-2</v>
      </c>
      <c r="S560" s="9">
        <f>+P560*365/12</f>
        <v>2290.375</v>
      </c>
      <c r="T560" s="9">
        <f>+Q560*30.4166666666667</f>
        <v>2245.3583333333354</v>
      </c>
      <c r="U560" s="8">
        <v>3.31</v>
      </c>
      <c r="V560" s="8">
        <v>4.8609999999999998</v>
      </c>
      <c r="W560" s="8">
        <v>0</v>
      </c>
      <c r="X560" s="8">
        <v>1.5509999999999999</v>
      </c>
      <c r="Y560" s="8">
        <v>5.0389999999999997</v>
      </c>
      <c r="Z560" s="8">
        <v>0</v>
      </c>
      <c r="AA560" s="8">
        <v>11.563000000000001</v>
      </c>
      <c r="AB560" s="8">
        <v>5.2939999999999996</v>
      </c>
      <c r="AC560" s="8">
        <v>1.23</v>
      </c>
      <c r="AD560" s="8">
        <v>0</v>
      </c>
      <c r="AE560" s="8">
        <v>14.096</v>
      </c>
      <c r="AF560" s="8">
        <v>17.623999999999999</v>
      </c>
      <c r="AG560" s="8">
        <v>0</v>
      </c>
      <c r="AH560" s="8">
        <v>3.528</v>
      </c>
      <c r="AI560" s="10">
        <v>0.88635792947591208</v>
      </c>
      <c r="AJ560">
        <f>+O560*P560</f>
        <v>5873.4</v>
      </c>
      <c r="AK560" s="8" t="s">
        <v>2067</v>
      </c>
    </row>
    <row r="561" spans="1:37" x14ac:dyDescent="0.35">
      <c r="A561" s="8">
        <v>128101</v>
      </c>
      <c r="B561" s="8">
        <v>3374</v>
      </c>
      <c r="C561" s="8" t="s">
        <v>254</v>
      </c>
      <c r="D561" s="8" t="s">
        <v>255</v>
      </c>
      <c r="E561" s="8" t="s">
        <v>256</v>
      </c>
      <c r="F561" s="8" t="s">
        <v>33</v>
      </c>
      <c r="G561" s="8" t="s">
        <v>41</v>
      </c>
      <c r="H561" s="8" t="s">
        <v>42</v>
      </c>
      <c r="I561" s="8">
        <v>17.265000000000001</v>
      </c>
      <c r="J561" s="8">
        <v>24.787999999999997</v>
      </c>
      <c r="K561" s="8">
        <v>4.8909999999999982</v>
      </c>
      <c r="L561" s="8">
        <v>96.76700000000001</v>
      </c>
      <c r="M561" s="8">
        <v>0.48512406088852594</v>
      </c>
      <c r="N561" s="11">
        <v>0.98400740740740733</v>
      </c>
      <c r="O561" s="8">
        <v>85</v>
      </c>
      <c r="P561" s="8">
        <v>76.69</v>
      </c>
      <c r="Q561" s="8">
        <v>75.33</v>
      </c>
      <c r="R561" s="11">
        <v>1.8053896190096896E-2</v>
      </c>
      <c r="S561" s="9">
        <f>+P561*365/12</f>
        <v>2332.6541666666667</v>
      </c>
      <c r="T561" s="9">
        <f>+Q561*30.4166666666667</f>
        <v>2291.2875000000026</v>
      </c>
      <c r="U561" s="8">
        <v>4.25</v>
      </c>
      <c r="V561" s="8">
        <v>4.8849999999999998</v>
      </c>
      <c r="W561" s="8">
        <v>0</v>
      </c>
      <c r="X561" s="8">
        <v>0.63500000000000001</v>
      </c>
      <c r="Y561" s="8">
        <v>7.6520000000000001</v>
      </c>
      <c r="Z561" s="8">
        <v>0</v>
      </c>
      <c r="AA561" s="8">
        <v>14.778</v>
      </c>
      <c r="AB561" s="8">
        <v>7.5869999999999997</v>
      </c>
      <c r="AC561" s="8">
        <v>0</v>
      </c>
      <c r="AD561" s="8">
        <v>0</v>
      </c>
      <c r="AE561" s="8">
        <v>17.786000000000001</v>
      </c>
      <c r="AF561" s="8">
        <v>22.882999999999999</v>
      </c>
      <c r="AG561" s="8">
        <v>0</v>
      </c>
      <c r="AH561" s="8">
        <v>5.0970000000000004</v>
      </c>
      <c r="AI561" s="10">
        <v>0.92460171568627447</v>
      </c>
      <c r="AJ561">
        <f>+O561*P561</f>
        <v>6518.65</v>
      </c>
      <c r="AK561" s="8" t="s">
        <v>2068</v>
      </c>
    </row>
    <row r="562" spans="1:37" x14ac:dyDescent="0.35">
      <c r="A562" s="8">
        <v>529112</v>
      </c>
      <c r="B562" s="8">
        <v>3382</v>
      </c>
      <c r="C562" s="8" t="s">
        <v>1841</v>
      </c>
      <c r="D562" s="8" t="s">
        <v>1842</v>
      </c>
      <c r="E562" s="8" t="s">
        <v>1825</v>
      </c>
      <c r="F562" s="8" t="s">
        <v>1647</v>
      </c>
      <c r="G562" s="8" t="s">
        <v>41</v>
      </c>
      <c r="H562" s="8" t="s">
        <v>42</v>
      </c>
      <c r="I562" s="8">
        <v>34.22500000000003</v>
      </c>
      <c r="J562" s="8">
        <v>51.601999999999968</v>
      </c>
      <c r="K562" s="8">
        <v>9.9690000000000012</v>
      </c>
      <c r="L562" s="8">
        <v>197.13700000000003</v>
      </c>
      <c r="M562" s="8">
        <v>0.48593617636466002</v>
      </c>
      <c r="N562" s="11">
        <v>0.9241050860719876</v>
      </c>
      <c r="O562" s="8">
        <v>207</v>
      </c>
      <c r="P562" s="8">
        <v>76.69</v>
      </c>
      <c r="Q562" s="8">
        <v>75.19</v>
      </c>
      <c r="R562" s="11">
        <v>1.9949461364543231E-2</v>
      </c>
      <c r="S562" s="9">
        <f>+P562*365/12</f>
        <v>2332.6541666666667</v>
      </c>
      <c r="T562" s="9">
        <f>+Q562*30.4166666666667</f>
        <v>2287.029166666669</v>
      </c>
      <c r="U562" s="8">
        <v>8.4570000000000007</v>
      </c>
      <c r="V562" s="8">
        <v>7.9080000000000004</v>
      </c>
      <c r="W562" s="8">
        <v>0.54900000000000004</v>
      </c>
      <c r="X562" s="8">
        <v>0</v>
      </c>
      <c r="Y562" s="8">
        <v>13.923999999999999</v>
      </c>
      <c r="Z562" s="8">
        <v>4</v>
      </c>
      <c r="AA562" s="8">
        <v>28.69</v>
      </c>
      <c r="AB562" s="8">
        <v>18.635000000000002</v>
      </c>
      <c r="AC562" s="8">
        <v>0</v>
      </c>
      <c r="AD562" s="8">
        <v>0</v>
      </c>
      <c r="AE562" s="8">
        <v>34.625</v>
      </c>
      <c r="AF562" s="8">
        <v>42.401000000000003</v>
      </c>
      <c r="AG562" s="8">
        <v>0</v>
      </c>
      <c r="AH562" s="8">
        <v>7.7759999999999998</v>
      </c>
      <c r="AI562" s="10">
        <v>0.90930281206108243</v>
      </c>
      <c r="AJ562">
        <f>+O562*P562</f>
        <v>15874.83</v>
      </c>
      <c r="AK562" s="8" t="s">
        <v>2068</v>
      </c>
    </row>
    <row r="563" spans="1:37" x14ac:dyDescent="0.35">
      <c r="A563" s="8">
        <v>401116</v>
      </c>
      <c r="B563" s="8">
        <v>17723</v>
      </c>
      <c r="C563" s="8" t="s">
        <v>1188</v>
      </c>
      <c r="D563" s="8" t="s">
        <v>1189</v>
      </c>
      <c r="E563" s="8" t="s">
        <v>1190</v>
      </c>
      <c r="F563" s="8" t="s">
        <v>535</v>
      </c>
      <c r="G563" s="8" t="s">
        <v>41</v>
      </c>
      <c r="H563" s="8" t="s">
        <v>42</v>
      </c>
      <c r="I563" s="8">
        <v>15.590999999999999</v>
      </c>
      <c r="J563" s="8">
        <v>25.538000000000007</v>
      </c>
      <c r="K563" s="8">
        <v>5.7760000000000007</v>
      </c>
      <c r="L563" s="8">
        <v>96.524999999999991</v>
      </c>
      <c r="M563" s="8">
        <v>0.48593628593628607</v>
      </c>
      <c r="N563" s="11">
        <v>0.96333333333333349</v>
      </c>
      <c r="O563" s="8">
        <v>84</v>
      </c>
      <c r="P563" s="8">
        <v>82.49</v>
      </c>
      <c r="Q563" s="8">
        <v>79.14</v>
      </c>
      <c r="R563" s="11">
        <v>4.2330048016173905E-2</v>
      </c>
      <c r="S563" s="9">
        <f>+P563*365/12</f>
        <v>2509.0708333333332</v>
      </c>
      <c r="T563" s="9">
        <f>+Q563*30.4166666666667</f>
        <v>2407.1750000000025</v>
      </c>
      <c r="U563" s="8">
        <v>3.7130000000000001</v>
      </c>
      <c r="V563" s="8">
        <v>4.7750000000000004</v>
      </c>
      <c r="W563" s="8">
        <v>0</v>
      </c>
      <c r="X563" s="8">
        <v>1.0620000000000001</v>
      </c>
      <c r="Y563" s="8">
        <v>7.016</v>
      </c>
      <c r="Z563" s="8">
        <v>2</v>
      </c>
      <c r="AA563" s="8">
        <v>12.269</v>
      </c>
      <c r="AB563" s="8">
        <v>7.1239999999999997</v>
      </c>
      <c r="AC563" s="8">
        <v>0</v>
      </c>
      <c r="AD563" s="8">
        <v>0</v>
      </c>
      <c r="AE563" s="8">
        <v>15.106999999999999</v>
      </c>
      <c r="AF563" s="8">
        <v>19.562000000000001</v>
      </c>
      <c r="AG563" s="8">
        <v>0</v>
      </c>
      <c r="AH563" s="8">
        <v>4.4550000000000001</v>
      </c>
      <c r="AI563" s="10">
        <v>0.79203564940962767</v>
      </c>
      <c r="AJ563">
        <f>+O563*P563</f>
        <v>6929.16</v>
      </c>
      <c r="AK563" s="8" t="s">
        <v>2065</v>
      </c>
    </row>
    <row r="564" spans="1:37" x14ac:dyDescent="0.35">
      <c r="A564" s="5">
        <v>203105</v>
      </c>
      <c r="B564" s="5">
        <v>3474</v>
      </c>
      <c r="C564" s="5" t="s">
        <v>558</v>
      </c>
      <c r="D564" s="5" t="s">
        <v>559</v>
      </c>
      <c r="E564" s="5" t="s">
        <v>554</v>
      </c>
      <c r="F564" s="5" t="s">
        <v>541</v>
      </c>
      <c r="G564" s="5" t="s">
        <v>41</v>
      </c>
      <c r="H564" s="5" t="s">
        <v>42</v>
      </c>
      <c r="I564" s="5">
        <v>13.821000000000003</v>
      </c>
      <c r="J564" s="5">
        <v>25.180999999999994</v>
      </c>
      <c r="K564" s="5">
        <v>5.6390000000000002</v>
      </c>
      <c r="L564" s="5">
        <v>91.858999999999995</v>
      </c>
      <c r="M564" s="5">
        <v>0.48597306741854362</v>
      </c>
      <c r="N564" s="12">
        <v>0.98396629299168781</v>
      </c>
      <c r="O564" s="5">
        <v>87</v>
      </c>
      <c r="P564" s="5">
        <v>84.03</v>
      </c>
      <c r="Q564" s="5">
        <v>82.6</v>
      </c>
      <c r="R564" s="12">
        <v>1.7312348668280908E-2</v>
      </c>
      <c r="S564" s="6">
        <f>+P564*365/12</f>
        <v>2555.9124999999999</v>
      </c>
      <c r="T564" s="6">
        <f>+Q564*30.4166666666667</f>
        <v>2512.4166666666692</v>
      </c>
      <c r="U564" s="5">
        <v>3.7440000000000002</v>
      </c>
      <c r="V564" s="5">
        <v>5.1360000000000001</v>
      </c>
      <c r="W564" s="5">
        <v>0</v>
      </c>
      <c r="X564" s="5">
        <v>1.3919999999999999</v>
      </c>
      <c r="Y564" s="5">
        <v>8.1679999999999993</v>
      </c>
      <c r="Z564" s="5">
        <v>0</v>
      </c>
      <c r="AA564" s="5">
        <v>14.002000000000001</v>
      </c>
      <c r="AB564" s="5">
        <v>5.14</v>
      </c>
      <c r="AC564" s="5">
        <v>0.69399999999999995</v>
      </c>
      <c r="AD564" s="5">
        <v>0</v>
      </c>
      <c r="AE564" s="5">
        <v>16.478999999999999</v>
      </c>
      <c r="AF564" s="5">
        <v>22.277999999999999</v>
      </c>
      <c r="AG564" s="5">
        <v>0</v>
      </c>
      <c r="AH564" s="5">
        <v>5.7990000000000004</v>
      </c>
      <c r="AI564" s="7">
        <v>0.89082848434469386</v>
      </c>
      <c r="AJ564">
        <f>+O564*P564</f>
        <v>7310.61</v>
      </c>
      <c r="AK564" s="8" t="s">
        <v>2067</v>
      </c>
    </row>
    <row r="565" spans="1:37" x14ac:dyDescent="0.35">
      <c r="A565" s="8">
        <v>318103</v>
      </c>
      <c r="B565" s="8">
        <v>14649</v>
      </c>
      <c r="C565" s="8" t="s">
        <v>1035</v>
      </c>
      <c r="D565" s="8" t="s">
        <v>1036</v>
      </c>
      <c r="E565" s="8" t="s">
        <v>1034</v>
      </c>
      <c r="F565" s="8" t="s">
        <v>925</v>
      </c>
      <c r="G565" s="8" t="s">
        <v>41</v>
      </c>
      <c r="H565" s="8" t="s">
        <v>42</v>
      </c>
      <c r="I565" s="8">
        <v>12.354000000000001</v>
      </c>
      <c r="J565" s="8">
        <v>20.624999999999982</v>
      </c>
      <c r="K565" s="8">
        <v>2.31</v>
      </c>
      <c r="L565" s="8">
        <v>72.591000000000008</v>
      </c>
      <c r="M565" s="8">
        <v>0.48613464479067631</v>
      </c>
      <c r="N565" s="11">
        <v>0.95504736842105276</v>
      </c>
      <c r="O565" s="8">
        <v>62</v>
      </c>
      <c r="P565" s="8">
        <v>81.400000000000006</v>
      </c>
      <c r="Q565" s="8">
        <v>79.8</v>
      </c>
      <c r="R565" s="11">
        <v>2.0050125313283207E-2</v>
      </c>
      <c r="S565" s="9">
        <f>+P565*365/12</f>
        <v>2475.916666666667</v>
      </c>
      <c r="T565" s="9">
        <f>+Q565*30.4166666666667</f>
        <v>2427.2500000000027</v>
      </c>
      <c r="U565" s="8">
        <v>2.7</v>
      </c>
      <c r="V565" s="8">
        <v>1.698</v>
      </c>
      <c r="W565" s="8">
        <v>1.002</v>
      </c>
      <c r="X565" s="8">
        <v>0</v>
      </c>
      <c r="Y565" s="8">
        <v>5.9</v>
      </c>
      <c r="Z565" s="8">
        <v>1</v>
      </c>
      <c r="AA565" s="8">
        <v>9.9339999999999993</v>
      </c>
      <c r="AB565" s="8">
        <v>5.3710000000000004</v>
      </c>
      <c r="AC565" s="8">
        <v>0</v>
      </c>
      <c r="AD565" s="8">
        <v>0</v>
      </c>
      <c r="AE565" s="8">
        <v>11.718999999999999</v>
      </c>
      <c r="AF565" s="8">
        <v>17.879000000000001</v>
      </c>
      <c r="AG565" s="8">
        <v>0</v>
      </c>
      <c r="AH565" s="8">
        <v>6.16</v>
      </c>
      <c r="AI565" s="10">
        <v>0.77972783924710676</v>
      </c>
      <c r="AJ565">
        <f>+O565*P565</f>
        <v>5046.8</v>
      </c>
      <c r="AK565" s="8" t="s">
        <v>2065</v>
      </c>
    </row>
    <row r="566" spans="1:37" x14ac:dyDescent="0.35">
      <c r="A566" s="8">
        <v>122103</v>
      </c>
      <c r="B566" s="8">
        <v>20127</v>
      </c>
      <c r="C566" s="8" t="s">
        <v>219</v>
      </c>
      <c r="D566" s="8" t="s">
        <v>220</v>
      </c>
      <c r="E566" s="8" t="s">
        <v>218</v>
      </c>
      <c r="F566" s="8" t="s">
        <v>33</v>
      </c>
      <c r="G566" s="8" t="s">
        <v>41</v>
      </c>
      <c r="H566" s="8" t="s">
        <v>42</v>
      </c>
      <c r="I566" s="8">
        <v>10.388000000000003</v>
      </c>
      <c r="J566" s="8">
        <v>17.61399999999999</v>
      </c>
      <c r="K566" s="8">
        <v>2.1399999999999997</v>
      </c>
      <c r="L566" s="8">
        <v>61.981000000000009</v>
      </c>
      <c r="M566" s="8">
        <v>0.48631032090479326</v>
      </c>
      <c r="N566" s="11">
        <v>0.98047291666666669</v>
      </c>
      <c r="O566" s="8">
        <v>53</v>
      </c>
      <c r="P566" s="8">
        <v>83.21</v>
      </c>
      <c r="Q566" s="8">
        <v>81.58</v>
      </c>
      <c r="R566" s="11">
        <v>1.9980387349840534E-2</v>
      </c>
      <c r="S566" s="6">
        <f>+P566*365/12</f>
        <v>2530.9708333333333</v>
      </c>
      <c r="T566" s="6">
        <f>+Q566*30.4166666666667</f>
        <v>2481.3916666666692</v>
      </c>
      <c r="U566" s="8">
        <v>2.6970000000000001</v>
      </c>
      <c r="V566" s="8">
        <v>2.137</v>
      </c>
      <c r="W566" s="8">
        <v>0.56000000000000005</v>
      </c>
      <c r="X566" s="8">
        <v>0</v>
      </c>
      <c r="Y566" s="8">
        <v>1.5640000000000001</v>
      </c>
      <c r="Z566" s="8">
        <v>1</v>
      </c>
      <c r="AA566" s="8">
        <v>9.5109999999999992</v>
      </c>
      <c r="AB566" s="8">
        <v>8.8209999999999997</v>
      </c>
      <c r="AC566" s="8">
        <v>0</v>
      </c>
      <c r="AD566" s="8">
        <v>0</v>
      </c>
      <c r="AE566" s="8">
        <v>11.420999999999999</v>
      </c>
      <c r="AF566" s="8">
        <v>16.872</v>
      </c>
      <c r="AG566" s="8">
        <v>0</v>
      </c>
      <c r="AH566" s="8">
        <v>5.4509999999999996</v>
      </c>
      <c r="AI566" s="10">
        <v>0.93076583860061735</v>
      </c>
      <c r="AJ566">
        <f>+O566*P566</f>
        <v>4410.13</v>
      </c>
      <c r="AK566" s="8" t="s">
        <v>2068</v>
      </c>
    </row>
    <row r="567" spans="1:37" x14ac:dyDescent="0.35">
      <c r="A567" s="8">
        <v>413101</v>
      </c>
      <c r="B567" s="8">
        <v>3650</v>
      </c>
      <c r="C567" s="8" t="s">
        <v>1272</v>
      </c>
      <c r="D567" s="8" t="s">
        <v>1273</v>
      </c>
      <c r="E567" s="8" t="s">
        <v>1274</v>
      </c>
      <c r="F567" s="8" t="s">
        <v>535</v>
      </c>
      <c r="G567" s="8" t="s">
        <v>41</v>
      </c>
      <c r="H567" s="8" t="s">
        <v>42</v>
      </c>
      <c r="I567" s="8">
        <v>24.224</v>
      </c>
      <c r="J567" s="8">
        <v>42.029000000000003</v>
      </c>
      <c r="K567" s="8">
        <v>8.152000000000001</v>
      </c>
      <c r="L567" s="8">
        <v>152.84100000000001</v>
      </c>
      <c r="M567" s="8">
        <v>0.48681309334537198</v>
      </c>
      <c r="N567" s="11">
        <v>0.95497008281573503</v>
      </c>
      <c r="O567" s="8">
        <v>138</v>
      </c>
      <c r="P567" s="8">
        <v>69.42</v>
      </c>
      <c r="Q567" s="8">
        <v>68.06</v>
      </c>
      <c r="R567" s="11">
        <v>1.9982368498383751E-2</v>
      </c>
      <c r="S567" s="6">
        <f>+P567*365/12</f>
        <v>2111.5250000000001</v>
      </c>
      <c r="T567" s="6">
        <f>+Q567*30.4166666666667</f>
        <v>2070.1583333333356</v>
      </c>
      <c r="U567" s="8">
        <v>7.4020000000000001</v>
      </c>
      <c r="V567" s="8">
        <v>7.3049999999999997</v>
      </c>
      <c r="W567" s="8">
        <v>9.7000000000000003E-2</v>
      </c>
      <c r="X567" s="8">
        <v>0</v>
      </c>
      <c r="Y567" s="8">
        <v>6.3680000000000003</v>
      </c>
      <c r="Z567" s="8">
        <v>1</v>
      </c>
      <c r="AA567" s="8">
        <v>22.210999999999999</v>
      </c>
      <c r="AB567" s="8">
        <v>17.257999999999999</v>
      </c>
      <c r="AC567" s="8">
        <v>0</v>
      </c>
      <c r="AD567" s="8">
        <v>0</v>
      </c>
      <c r="AE567" s="8">
        <v>28.797000000000001</v>
      </c>
      <c r="AF567" s="8">
        <v>36.767000000000003</v>
      </c>
      <c r="AG567" s="8">
        <v>0</v>
      </c>
      <c r="AH567" s="8">
        <v>7.97</v>
      </c>
      <c r="AI567" s="10">
        <v>0.93726225053874268</v>
      </c>
      <c r="AJ567">
        <f>+O567*P567</f>
        <v>9579.9600000000009</v>
      </c>
      <c r="AK567" s="8" t="s">
        <v>2068</v>
      </c>
    </row>
    <row r="568" spans="1:37" x14ac:dyDescent="0.35">
      <c r="A568" s="8">
        <v>415102</v>
      </c>
      <c r="B568" s="8">
        <v>3177</v>
      </c>
      <c r="C568" s="8" t="s">
        <v>1286</v>
      </c>
      <c r="D568" s="8" t="s">
        <v>1287</v>
      </c>
      <c r="E568" s="8" t="s">
        <v>1288</v>
      </c>
      <c r="F568" s="8" t="s">
        <v>535</v>
      </c>
      <c r="G568" s="8" t="s">
        <v>41</v>
      </c>
      <c r="H568" s="8" t="s">
        <v>42</v>
      </c>
      <c r="I568" s="8">
        <v>16.874999999999996</v>
      </c>
      <c r="J568" s="8">
        <v>25.909999999999993</v>
      </c>
      <c r="K568" s="8">
        <v>2.367</v>
      </c>
      <c r="L568" s="8">
        <v>92.73</v>
      </c>
      <c r="M568" s="8">
        <v>0.48691901218591593</v>
      </c>
      <c r="N568" s="11">
        <v>0.99290585106382989</v>
      </c>
      <c r="O568" s="8">
        <v>87</v>
      </c>
      <c r="P568" s="8">
        <v>82.14</v>
      </c>
      <c r="Q568" s="8">
        <v>73.489999999999995</v>
      </c>
      <c r="R568" s="11">
        <v>0.11770308885562675</v>
      </c>
      <c r="S568" s="6">
        <f>+P568*365/12</f>
        <v>2498.4249999999997</v>
      </c>
      <c r="T568" s="6">
        <f>+Q568*30.4166666666667</f>
        <v>2235.3208333333355</v>
      </c>
      <c r="U568" s="8">
        <v>3.4609999999999999</v>
      </c>
      <c r="V568" s="8">
        <v>2.1360000000000001</v>
      </c>
      <c r="W568" s="8">
        <v>1.325</v>
      </c>
      <c r="X568" s="8">
        <v>0</v>
      </c>
      <c r="Y568" s="8">
        <v>5.2949999999999999</v>
      </c>
      <c r="Z568" s="8">
        <v>3</v>
      </c>
      <c r="AA568" s="8">
        <v>13.456</v>
      </c>
      <c r="AB568" s="8">
        <v>11.063000000000001</v>
      </c>
      <c r="AC568" s="8">
        <v>0</v>
      </c>
      <c r="AD568" s="8">
        <v>0</v>
      </c>
      <c r="AE568" s="8">
        <v>15.534000000000001</v>
      </c>
      <c r="AF568" s="8">
        <v>20.524999999999999</v>
      </c>
      <c r="AG568" s="8">
        <v>0</v>
      </c>
      <c r="AH568" s="8">
        <v>4.9909999999999997</v>
      </c>
      <c r="AI568" s="10">
        <v>0.83986016130516117</v>
      </c>
      <c r="AJ568">
        <f>+O568*P568</f>
        <v>7146.18</v>
      </c>
      <c r="AK568" s="18" t="s">
        <v>2066</v>
      </c>
    </row>
    <row r="569" spans="1:37" x14ac:dyDescent="0.35">
      <c r="A569" s="5">
        <v>140102</v>
      </c>
      <c r="B569" s="5">
        <v>3314</v>
      </c>
      <c r="C569" s="5" t="s">
        <v>319</v>
      </c>
      <c r="D569" s="5" t="s">
        <v>320</v>
      </c>
      <c r="E569" s="5" t="s">
        <v>318</v>
      </c>
      <c r="F569" s="5" t="s">
        <v>33</v>
      </c>
      <c r="G569" s="5" t="s">
        <v>41</v>
      </c>
      <c r="H569" s="5" t="s">
        <v>42</v>
      </c>
      <c r="I569" s="5">
        <v>10.935000000000002</v>
      </c>
      <c r="J569" s="5">
        <v>22.143000000000004</v>
      </c>
      <c r="K569" s="5">
        <v>6.6769999999999996</v>
      </c>
      <c r="L569" s="5">
        <v>81.645999999999987</v>
      </c>
      <c r="M569" s="5">
        <v>0.48691913872081927</v>
      </c>
      <c r="N569" s="12">
        <v>0.95686323529411776</v>
      </c>
      <c r="O569" s="5">
        <v>77</v>
      </c>
      <c r="P569" s="5">
        <v>79.290000000000006</v>
      </c>
      <c r="Q569" s="5">
        <v>77.739999999999995</v>
      </c>
      <c r="R569" s="12">
        <v>1.9938255724209153E-2</v>
      </c>
      <c r="S569" s="6">
        <f>+P569*365/12</f>
        <v>2411.7375000000002</v>
      </c>
      <c r="T569" s="6">
        <f>+Q569*30.4166666666667</f>
        <v>2364.591666666669</v>
      </c>
      <c r="U569" s="5">
        <v>3.2109999999999999</v>
      </c>
      <c r="V569" s="5">
        <v>4.2569999999999997</v>
      </c>
      <c r="W569" s="5">
        <v>0</v>
      </c>
      <c r="X569" s="5">
        <v>1.046</v>
      </c>
      <c r="Y569" s="5">
        <v>3.9380000000000002</v>
      </c>
      <c r="Z569" s="5">
        <v>0</v>
      </c>
      <c r="AA569" s="5">
        <v>10.247999999999999</v>
      </c>
      <c r="AB569" s="5">
        <v>6.4660000000000002</v>
      </c>
      <c r="AC569" s="5">
        <v>0</v>
      </c>
      <c r="AD569" s="5">
        <v>0</v>
      </c>
      <c r="AE569" s="5">
        <v>12.91</v>
      </c>
      <c r="AF569" s="5">
        <v>16.172999999999998</v>
      </c>
      <c r="AG569" s="5">
        <v>0</v>
      </c>
      <c r="AH569" s="5">
        <v>3.2629999999999999</v>
      </c>
      <c r="AI569" s="7">
        <v>0.7832287507130633</v>
      </c>
      <c r="AJ569">
        <f>+O569*P569</f>
        <v>6105.3300000000008</v>
      </c>
      <c r="AK569" s="8" t="s">
        <v>2065</v>
      </c>
    </row>
    <row r="570" spans="1:37" x14ac:dyDescent="0.35">
      <c r="A570" s="5">
        <v>420102</v>
      </c>
      <c r="B570" s="5">
        <v>3692</v>
      </c>
      <c r="C570" s="5" t="s">
        <v>1386</v>
      </c>
      <c r="D570" s="5" t="s">
        <v>1387</v>
      </c>
      <c r="E570" s="5" t="s">
        <v>1388</v>
      </c>
      <c r="F570" s="5" t="s">
        <v>535</v>
      </c>
      <c r="G570" s="5" t="s">
        <v>41</v>
      </c>
      <c r="H570" s="5" t="s">
        <v>42</v>
      </c>
      <c r="I570" s="5">
        <v>19.158000000000005</v>
      </c>
      <c r="J570" s="5">
        <v>33.825000000000024</v>
      </c>
      <c r="K570" s="5">
        <v>5.2090000000000005</v>
      </c>
      <c r="L570" s="5">
        <v>119.276</v>
      </c>
      <c r="M570" s="5">
        <v>0.48787685703745964</v>
      </c>
      <c r="N570" s="12">
        <v>0.98223934426229509</v>
      </c>
      <c r="O570" s="5">
        <v>114</v>
      </c>
      <c r="P570" s="5">
        <v>72.150000000000006</v>
      </c>
      <c r="Q570" s="5">
        <v>70.73</v>
      </c>
      <c r="R570" s="12">
        <v>2.0076346670437006E-2</v>
      </c>
      <c r="S570" s="6">
        <f>+P570*365/12</f>
        <v>2194.5625000000005</v>
      </c>
      <c r="T570" s="6">
        <f>+Q570*30.4166666666667</f>
        <v>2151.3708333333357</v>
      </c>
      <c r="U570" s="5">
        <v>5.4169999999999998</v>
      </c>
      <c r="V570" s="5">
        <v>4.7</v>
      </c>
      <c r="W570" s="5">
        <v>0.71699999999999997</v>
      </c>
      <c r="X570" s="5">
        <v>0</v>
      </c>
      <c r="Y570" s="5">
        <v>9.16</v>
      </c>
      <c r="Z570" s="5">
        <v>2</v>
      </c>
      <c r="AA570" s="5">
        <v>16.716000000000001</v>
      </c>
      <c r="AB570" s="5">
        <v>9.3170000000000002</v>
      </c>
      <c r="AC570" s="5">
        <v>0</v>
      </c>
      <c r="AD570" s="5">
        <v>0</v>
      </c>
      <c r="AE570" s="5">
        <v>21.489000000000001</v>
      </c>
      <c r="AF570" s="5">
        <v>28.254000000000001</v>
      </c>
      <c r="AG570" s="5">
        <v>0</v>
      </c>
      <c r="AH570" s="5">
        <v>6.7649999999999997</v>
      </c>
      <c r="AI570" s="7">
        <v>0.8794152276295133</v>
      </c>
      <c r="AJ570">
        <f>+O570*P570</f>
        <v>8225.1</v>
      </c>
      <c r="AK570" s="8" t="s">
        <v>2067</v>
      </c>
    </row>
    <row r="571" spans="1:37" x14ac:dyDescent="0.35">
      <c r="A571" s="8">
        <v>548103</v>
      </c>
      <c r="B571" s="8">
        <v>3792</v>
      </c>
      <c r="C571" s="8" t="s">
        <v>1966</v>
      </c>
      <c r="D571" s="8" t="s">
        <v>1967</v>
      </c>
      <c r="E571" s="8" t="s">
        <v>1965</v>
      </c>
      <c r="F571" s="8" t="s">
        <v>1647</v>
      </c>
      <c r="G571" s="8" t="s">
        <v>52</v>
      </c>
      <c r="H571" s="8" t="s">
        <v>42</v>
      </c>
      <c r="I571" s="8">
        <v>23.635999999999985</v>
      </c>
      <c r="J571" s="8">
        <v>40.04</v>
      </c>
      <c r="K571" s="8">
        <v>6.8789999999999987</v>
      </c>
      <c r="L571" s="8">
        <v>144.49199999999996</v>
      </c>
      <c r="M571" s="8">
        <v>0.48829692993383722</v>
      </c>
      <c r="N571" s="11">
        <v>0.97803536036036032</v>
      </c>
      <c r="O571" s="8">
        <v>148</v>
      </c>
      <c r="P571" s="8">
        <v>78.81</v>
      </c>
      <c r="Q571" s="8">
        <v>77.239999999999995</v>
      </c>
      <c r="R571" s="11">
        <v>2.0326255825996897E-2</v>
      </c>
      <c r="S571" s="9">
        <f>+P571*365/12</f>
        <v>2397.1375000000003</v>
      </c>
      <c r="T571" s="9">
        <f>+Q571*30.4166666666667</f>
        <v>2349.3833333333359</v>
      </c>
      <c r="U571" s="8">
        <v>6.1420000000000003</v>
      </c>
      <c r="V571" s="8">
        <v>6.87</v>
      </c>
      <c r="W571" s="8">
        <v>0</v>
      </c>
      <c r="X571" s="8">
        <v>0.72799999999999998</v>
      </c>
      <c r="Y571" s="8">
        <v>5.9980000000000002</v>
      </c>
      <c r="Z571" s="8">
        <v>1</v>
      </c>
      <c r="AA571" s="8">
        <v>22.289000000000001</v>
      </c>
      <c r="AB571" s="8">
        <v>16.847000000000001</v>
      </c>
      <c r="AC571" s="8">
        <v>0</v>
      </c>
      <c r="AD571" s="8">
        <v>0</v>
      </c>
      <c r="AE571" s="8">
        <v>26.303000000000001</v>
      </c>
      <c r="AF571" s="8">
        <v>35.075000000000003</v>
      </c>
      <c r="AG571" s="8">
        <v>0</v>
      </c>
      <c r="AH571" s="8">
        <v>8.7720000000000002</v>
      </c>
      <c r="AI571" s="10">
        <v>0.90213423466924192</v>
      </c>
      <c r="AJ571">
        <f>+O571*P571</f>
        <v>11663.880000000001</v>
      </c>
      <c r="AK571" s="8" t="s">
        <v>2068</v>
      </c>
    </row>
    <row r="572" spans="1:37" x14ac:dyDescent="0.35">
      <c r="A572" s="8">
        <v>465101</v>
      </c>
      <c r="B572" s="8">
        <v>3587</v>
      </c>
      <c r="C572" s="8" t="s">
        <v>1641</v>
      </c>
      <c r="D572" s="8" t="s">
        <v>1642</v>
      </c>
      <c r="E572" s="8" t="s">
        <v>1643</v>
      </c>
      <c r="F572" s="8" t="s">
        <v>535</v>
      </c>
      <c r="G572" s="8" t="s">
        <v>41</v>
      </c>
      <c r="H572" s="8" t="s">
        <v>42</v>
      </c>
      <c r="I572" s="8">
        <v>11.37</v>
      </c>
      <c r="J572" s="8">
        <v>25.037000000000006</v>
      </c>
      <c r="K572" s="8">
        <v>9.9829999999999988</v>
      </c>
      <c r="L572" s="8">
        <v>95.000000000000014</v>
      </c>
      <c r="M572" s="8">
        <v>0.48831578947368415</v>
      </c>
      <c r="N572" s="11">
        <v>0.90873809523809534</v>
      </c>
      <c r="O572" s="8">
        <v>80</v>
      </c>
      <c r="P572" s="8">
        <v>66.209999999999994</v>
      </c>
      <c r="Q572" s="8">
        <v>64.709999999999994</v>
      </c>
      <c r="R572" s="11">
        <v>2.3180343069077347E-2</v>
      </c>
      <c r="S572" s="6">
        <f>+P572*365/12</f>
        <v>2013.8874999999998</v>
      </c>
      <c r="T572" s="6">
        <f>+Q572*30.4166666666667</f>
        <v>1968.2625000000019</v>
      </c>
      <c r="U572" s="8">
        <v>4.0350000000000001</v>
      </c>
      <c r="V572" s="8">
        <v>9.0109999999999992</v>
      </c>
      <c r="W572" s="8">
        <v>0</v>
      </c>
      <c r="X572" s="8">
        <v>4.976</v>
      </c>
      <c r="Y572" s="8">
        <v>3.34</v>
      </c>
      <c r="Z572" s="8">
        <v>0</v>
      </c>
      <c r="AA572" s="8">
        <v>13.378</v>
      </c>
      <c r="AB572" s="8">
        <v>7.5039999999999996</v>
      </c>
      <c r="AC572" s="8">
        <v>2.5339999999999998</v>
      </c>
      <c r="AD572" s="8">
        <v>0</v>
      </c>
      <c r="AE572" s="8">
        <v>16.582000000000001</v>
      </c>
      <c r="AF572" s="8">
        <v>18.199000000000002</v>
      </c>
      <c r="AG572" s="8">
        <v>0</v>
      </c>
      <c r="AH572" s="8">
        <v>1.617</v>
      </c>
      <c r="AI572" s="10">
        <v>0.85751817681920939</v>
      </c>
      <c r="AJ572">
        <f>+O572*P572</f>
        <v>5296.7999999999993</v>
      </c>
      <c r="AK572" s="18" t="s">
        <v>2067</v>
      </c>
    </row>
    <row r="573" spans="1:37" x14ac:dyDescent="0.35">
      <c r="A573" s="8">
        <v>403101</v>
      </c>
      <c r="B573" s="8">
        <v>3681</v>
      </c>
      <c r="C573" s="8" t="s">
        <v>1198</v>
      </c>
      <c r="D573" s="8" t="s">
        <v>1199</v>
      </c>
      <c r="E573" s="8" t="s">
        <v>1200</v>
      </c>
      <c r="F573" s="8" t="s">
        <v>535</v>
      </c>
      <c r="G573" s="8" t="s">
        <v>41</v>
      </c>
      <c r="H573" s="8" t="s">
        <v>42</v>
      </c>
      <c r="I573" s="8">
        <v>22.020999999999997</v>
      </c>
      <c r="J573" s="8">
        <v>39.279000000000039</v>
      </c>
      <c r="K573" s="8">
        <v>6.4370000000000021</v>
      </c>
      <c r="L573" s="8">
        <v>138.64599999999996</v>
      </c>
      <c r="M573" s="8">
        <v>0.48856079511850364</v>
      </c>
      <c r="N573" s="11">
        <v>0.96568794684063131</v>
      </c>
      <c r="O573" s="8">
        <v>138</v>
      </c>
      <c r="P573" s="8">
        <v>81.95</v>
      </c>
      <c r="Q573" s="8">
        <v>80.38</v>
      </c>
      <c r="R573" s="11">
        <v>1.9532221945757655E-2</v>
      </c>
      <c r="S573" s="9">
        <f>+P573*365/12</f>
        <v>2492.6458333333335</v>
      </c>
      <c r="T573" s="9">
        <f>+Q573*30.4166666666667</f>
        <v>2444.8916666666692</v>
      </c>
      <c r="U573" s="8">
        <v>5.6269999999999998</v>
      </c>
      <c r="V573" s="8">
        <v>5.6760000000000002</v>
      </c>
      <c r="W573" s="8">
        <v>0</v>
      </c>
      <c r="X573" s="8">
        <v>4.9000000000000002E-2</v>
      </c>
      <c r="Y573" s="8">
        <v>7.5810000000000004</v>
      </c>
      <c r="Z573" s="8">
        <v>2</v>
      </c>
      <c r="AA573" s="8">
        <v>18.388999999999999</v>
      </c>
      <c r="AB573" s="8">
        <v>12.327</v>
      </c>
      <c r="AC573" s="8">
        <v>0</v>
      </c>
      <c r="AD573" s="8">
        <v>0</v>
      </c>
      <c r="AE573" s="8">
        <v>22.85</v>
      </c>
      <c r="AF573" s="8">
        <v>31.108000000000001</v>
      </c>
      <c r="AG573" s="8">
        <v>0</v>
      </c>
      <c r="AH573" s="8">
        <v>8.2579999999999991</v>
      </c>
      <c r="AI573" s="10">
        <v>0.81112475590360966</v>
      </c>
      <c r="AJ573">
        <f>+O573*P573</f>
        <v>11309.1</v>
      </c>
      <c r="AK573" s="8" t="s">
        <v>2066</v>
      </c>
    </row>
    <row r="574" spans="1:37" x14ac:dyDescent="0.35">
      <c r="A574" s="8">
        <v>443102</v>
      </c>
      <c r="B574" s="8">
        <v>3546</v>
      </c>
      <c r="C574" s="8" t="s">
        <v>1518</v>
      </c>
      <c r="D574" s="8" t="s">
        <v>1519</v>
      </c>
      <c r="E574" s="8" t="s">
        <v>1517</v>
      </c>
      <c r="F574" s="8" t="s">
        <v>535</v>
      </c>
      <c r="G574" s="8" t="s">
        <v>41</v>
      </c>
      <c r="H574" s="8" t="s">
        <v>42</v>
      </c>
      <c r="I574" s="8">
        <v>10.031000000000006</v>
      </c>
      <c r="J574" s="8">
        <v>17.60700000000001</v>
      </c>
      <c r="K574" s="8">
        <v>2.2569999999999997</v>
      </c>
      <c r="L574" s="8">
        <v>61.173000000000002</v>
      </c>
      <c r="M574" s="8">
        <v>0.48869599333039115</v>
      </c>
      <c r="N574" s="11">
        <v>0.98386397849462381</v>
      </c>
      <c r="O574" s="8">
        <v>62</v>
      </c>
      <c r="P574" s="8">
        <v>74.23</v>
      </c>
      <c r="Q574" s="8">
        <v>72.790000000000006</v>
      </c>
      <c r="R574" s="11">
        <v>1.9782937216650698E-2</v>
      </c>
      <c r="S574" s="6">
        <f>+P574*365/12</f>
        <v>2257.8291666666669</v>
      </c>
      <c r="T574" s="6">
        <f>+Q574*30.4166666666667</f>
        <v>2214.0291666666694</v>
      </c>
      <c r="U574" s="8">
        <v>2.323</v>
      </c>
      <c r="V574" s="8">
        <v>2.2530000000000001</v>
      </c>
      <c r="W574" s="8">
        <v>7.0000000000000007E-2</v>
      </c>
      <c r="X574" s="8">
        <v>0</v>
      </c>
      <c r="Y574" s="8">
        <v>4.6849999999999996</v>
      </c>
      <c r="Z574" s="8">
        <v>1</v>
      </c>
      <c r="AA574" s="8">
        <v>8.7729999999999997</v>
      </c>
      <c r="AB574" s="8">
        <v>5.3280000000000003</v>
      </c>
      <c r="AC574" s="8">
        <v>0</v>
      </c>
      <c r="AD574" s="8">
        <v>0</v>
      </c>
      <c r="AE574" s="8">
        <v>10.262</v>
      </c>
      <c r="AF574" s="8">
        <v>13.239000000000001</v>
      </c>
      <c r="AG574" s="8">
        <v>0</v>
      </c>
      <c r="AH574" s="8">
        <v>2.9769999999999999</v>
      </c>
      <c r="AI574" s="10">
        <v>0.83715514152633463</v>
      </c>
      <c r="AJ574">
        <f>+O574*P574</f>
        <v>4602.26</v>
      </c>
      <c r="AK574" s="8" t="s">
        <v>2066</v>
      </c>
    </row>
    <row r="575" spans="1:37" x14ac:dyDescent="0.35">
      <c r="A575" s="5">
        <v>137104</v>
      </c>
      <c r="B575" s="5">
        <v>3886</v>
      </c>
      <c r="C575" s="5" t="s">
        <v>304</v>
      </c>
      <c r="D575" s="5" t="s">
        <v>305</v>
      </c>
      <c r="E575" s="5" t="s">
        <v>301</v>
      </c>
      <c r="F575" s="5" t="s">
        <v>33</v>
      </c>
      <c r="G575" s="5" t="s">
        <v>41</v>
      </c>
      <c r="H575" s="5" t="s">
        <v>42</v>
      </c>
      <c r="I575" s="5">
        <v>16.998000000000008</v>
      </c>
      <c r="J575" s="5">
        <v>39.226000000000106</v>
      </c>
      <c r="K575" s="5">
        <v>8.3620000000000001</v>
      </c>
      <c r="L575" s="5">
        <v>132.12200000000001</v>
      </c>
      <c r="M575" s="5">
        <v>0.48883607574817295</v>
      </c>
      <c r="N575" s="12">
        <v>0.97284876543209886</v>
      </c>
      <c r="O575" s="5">
        <v>120</v>
      </c>
      <c r="P575" s="5">
        <v>82.29</v>
      </c>
      <c r="Q575" s="5">
        <v>80.69</v>
      </c>
      <c r="R575" s="12">
        <v>1.9828975089850154E-2</v>
      </c>
      <c r="S575" s="6">
        <f>+P575*365/12</f>
        <v>2502.9875000000002</v>
      </c>
      <c r="T575" s="6">
        <f>+Q575*30.4166666666667</f>
        <v>2454.3208333333359</v>
      </c>
      <c r="U575" s="5">
        <v>5.468</v>
      </c>
      <c r="V575" s="5">
        <v>6.3</v>
      </c>
      <c r="W575" s="5">
        <v>0</v>
      </c>
      <c r="X575" s="5">
        <v>0.83199999999999996</v>
      </c>
      <c r="Y575" s="5">
        <v>9.6389999999999993</v>
      </c>
      <c r="Z575" s="5">
        <v>0</v>
      </c>
      <c r="AA575" s="5">
        <v>18.515000000000001</v>
      </c>
      <c r="AB575" s="5">
        <v>7.1539999999999999</v>
      </c>
      <c r="AC575" s="5">
        <v>1.722</v>
      </c>
      <c r="AD575" s="5">
        <v>0</v>
      </c>
      <c r="AE575" s="5">
        <v>22.510999999999999</v>
      </c>
      <c r="AF575" s="5">
        <v>34.598999999999997</v>
      </c>
      <c r="AG575" s="5">
        <v>0</v>
      </c>
      <c r="AH575" s="5">
        <v>12.087999999999999</v>
      </c>
      <c r="AI575" s="7">
        <v>0.86480681992505093</v>
      </c>
      <c r="AJ575">
        <f>+O575*P575</f>
        <v>9874.8000000000011</v>
      </c>
      <c r="AK575" s="8" t="s">
        <v>2067</v>
      </c>
    </row>
    <row r="576" spans="1:37" x14ac:dyDescent="0.35">
      <c r="A576" s="8">
        <v>543101</v>
      </c>
      <c r="B576" s="8">
        <v>3818</v>
      </c>
      <c r="C576" s="8" t="s">
        <v>1938</v>
      </c>
      <c r="D576" s="8" t="s">
        <v>1939</v>
      </c>
      <c r="E576" s="8" t="s">
        <v>1940</v>
      </c>
      <c r="F576" s="8" t="s">
        <v>1647</v>
      </c>
      <c r="G576" s="8" t="s">
        <v>41</v>
      </c>
      <c r="H576" s="8" t="s">
        <v>42</v>
      </c>
      <c r="I576" s="8">
        <v>13.954999999999995</v>
      </c>
      <c r="J576" s="8">
        <v>25.299000000000007</v>
      </c>
      <c r="K576" s="8">
        <v>4.322000000000001</v>
      </c>
      <c r="L576" s="8">
        <v>89.039000000000001</v>
      </c>
      <c r="M576" s="8">
        <v>0.48940351980592783</v>
      </c>
      <c r="N576" s="11">
        <v>0.98006485507246388</v>
      </c>
      <c r="O576" s="8">
        <v>79</v>
      </c>
      <c r="P576" s="8">
        <v>68.78</v>
      </c>
      <c r="Q576" s="8">
        <v>67.040000000000006</v>
      </c>
      <c r="R576" s="11">
        <v>2.5954653937947381E-2</v>
      </c>
      <c r="S576" s="6">
        <f>+P576*365/12</f>
        <v>2092.0583333333334</v>
      </c>
      <c r="T576" s="6">
        <f>+Q576*30.4166666666667</f>
        <v>2039.1333333333357</v>
      </c>
      <c r="U576" s="8">
        <v>4.1130000000000004</v>
      </c>
      <c r="V576" s="8">
        <v>3.84</v>
      </c>
      <c r="W576" s="8">
        <v>0.27300000000000002</v>
      </c>
      <c r="X576" s="8">
        <v>0</v>
      </c>
      <c r="Y576" s="8">
        <v>4.3819999999999997</v>
      </c>
      <c r="Z576" s="8">
        <v>0</v>
      </c>
      <c r="AA576" s="8">
        <v>14.416</v>
      </c>
      <c r="AB576" s="8">
        <v>9.1709999999999994</v>
      </c>
      <c r="AC576" s="8">
        <v>0.86299999999999999</v>
      </c>
      <c r="AD576" s="8">
        <v>0</v>
      </c>
      <c r="AE576" s="8">
        <v>17.605</v>
      </c>
      <c r="AF576" s="8">
        <v>24.806999999999999</v>
      </c>
      <c r="AG576" s="8">
        <v>0</v>
      </c>
      <c r="AH576" s="8">
        <v>7.202</v>
      </c>
      <c r="AI576" s="10">
        <v>0.97053051405419088</v>
      </c>
      <c r="AJ576">
        <f>+O576*P576</f>
        <v>5433.62</v>
      </c>
      <c r="AK576" s="8" t="s">
        <v>2069</v>
      </c>
    </row>
    <row r="577" spans="1:37" x14ac:dyDescent="0.35">
      <c r="A577" s="8">
        <v>417139</v>
      </c>
      <c r="B577" s="8">
        <v>3784</v>
      </c>
      <c r="C577" s="8" t="s">
        <v>1338</v>
      </c>
      <c r="D577" s="8" t="s">
        <v>1339</v>
      </c>
      <c r="E577" s="8" t="s">
        <v>1306</v>
      </c>
      <c r="F577" s="8" t="s">
        <v>535</v>
      </c>
      <c r="G577" s="8" t="s">
        <v>41</v>
      </c>
      <c r="H577" s="8" t="s">
        <v>42</v>
      </c>
      <c r="I577" s="8">
        <v>13.134</v>
      </c>
      <c r="J577" s="8">
        <v>22.094000000000001</v>
      </c>
      <c r="K577" s="8">
        <v>7.8889999999999993</v>
      </c>
      <c r="L577" s="8">
        <v>88.078000000000003</v>
      </c>
      <c r="M577" s="8">
        <v>0.48953200572220079</v>
      </c>
      <c r="N577" s="11">
        <v>0.94712831541218645</v>
      </c>
      <c r="O577" s="8">
        <v>90</v>
      </c>
      <c r="P577" s="8">
        <v>62.14</v>
      </c>
      <c r="Q577" s="8">
        <v>60.92</v>
      </c>
      <c r="R577" s="11">
        <v>2.0026263952724888E-2</v>
      </c>
      <c r="S577" s="6">
        <f>+P577*365/12</f>
        <v>1890.0916666666665</v>
      </c>
      <c r="T577" s="6">
        <f>+Q577*30.4166666666667</f>
        <v>1852.9833333333354</v>
      </c>
      <c r="U577" s="8">
        <v>3.7690000000000001</v>
      </c>
      <c r="V577" s="8">
        <v>7.8819999999999997</v>
      </c>
      <c r="W577" s="8">
        <v>0</v>
      </c>
      <c r="X577" s="8">
        <v>4.1130000000000004</v>
      </c>
      <c r="Y577" s="8">
        <v>5.8760000000000003</v>
      </c>
      <c r="Z577" s="8">
        <v>0</v>
      </c>
      <c r="AA577" s="8">
        <v>13.065</v>
      </c>
      <c r="AB577" s="8">
        <v>6.7530000000000001</v>
      </c>
      <c r="AC577" s="8">
        <v>0.436</v>
      </c>
      <c r="AD577" s="8">
        <v>0</v>
      </c>
      <c r="AE577" s="8">
        <v>15.811</v>
      </c>
      <c r="AF577" s="8">
        <v>18.541</v>
      </c>
      <c r="AG577" s="8">
        <v>0</v>
      </c>
      <c r="AH577" s="8">
        <v>2.73</v>
      </c>
      <c r="AI577" s="10">
        <v>0.90559676331759942</v>
      </c>
      <c r="AJ577">
        <f>+O577*P577</f>
        <v>5592.6</v>
      </c>
      <c r="AK577" s="8" t="s">
        <v>2068</v>
      </c>
    </row>
    <row r="578" spans="1:37" x14ac:dyDescent="0.35">
      <c r="A578" s="8">
        <v>133101</v>
      </c>
      <c r="B578" s="8">
        <v>3552</v>
      </c>
      <c r="C578" s="8" t="s">
        <v>283</v>
      </c>
      <c r="D578" s="8" t="s">
        <v>284</v>
      </c>
      <c r="E578" s="8" t="s">
        <v>285</v>
      </c>
      <c r="F578" s="8" t="s">
        <v>33</v>
      </c>
      <c r="G578" s="8" t="s">
        <v>52</v>
      </c>
      <c r="H578" s="8" t="s">
        <v>42</v>
      </c>
      <c r="I578" s="8">
        <v>18.479999999999997</v>
      </c>
      <c r="J578" s="8">
        <v>42.699000000000041</v>
      </c>
      <c r="K578" s="8">
        <v>8.7830000000000013</v>
      </c>
      <c r="L578" s="8">
        <v>142.863</v>
      </c>
      <c r="M578" s="8">
        <v>0.48971392172920941</v>
      </c>
      <c r="N578" s="11">
        <v>0.92912586580086576</v>
      </c>
      <c r="O578" s="8">
        <v>150</v>
      </c>
      <c r="P578" s="8">
        <v>71.16</v>
      </c>
      <c r="Q578" s="8">
        <v>69.760000000000005</v>
      </c>
      <c r="R578" s="11">
        <v>2.006880733944949E-2</v>
      </c>
      <c r="S578" s="6">
        <f>+P578*365/12</f>
        <v>2164.4499999999998</v>
      </c>
      <c r="T578" s="6">
        <f>+Q578*30.4166666666667</f>
        <v>2121.8666666666691</v>
      </c>
      <c r="U578" s="8">
        <v>5.38</v>
      </c>
      <c r="V578" s="8">
        <v>7.0780000000000003</v>
      </c>
      <c r="W578" s="8">
        <v>0</v>
      </c>
      <c r="X578" s="8">
        <v>1.698</v>
      </c>
      <c r="Y578" s="8">
        <v>5.9359999999999999</v>
      </c>
      <c r="Z578" s="8">
        <v>0</v>
      </c>
      <c r="AA578" s="8">
        <v>19.791</v>
      </c>
      <c r="AB578" s="8">
        <v>10.927</v>
      </c>
      <c r="AC578" s="8">
        <v>2.9279999999999999</v>
      </c>
      <c r="AD578" s="8">
        <v>0</v>
      </c>
      <c r="AE578" s="8">
        <v>23.606000000000002</v>
      </c>
      <c r="AF578" s="8">
        <v>38.906999999999996</v>
      </c>
      <c r="AG578" s="8">
        <v>0</v>
      </c>
      <c r="AH578" s="8">
        <v>15.301</v>
      </c>
      <c r="AI578" s="10">
        <v>0.79245839146410957</v>
      </c>
      <c r="AJ578">
        <f>+O578*P578</f>
        <v>10674</v>
      </c>
      <c r="AK578" s="8" t="s">
        <v>2065</v>
      </c>
    </row>
    <row r="579" spans="1:37" x14ac:dyDescent="0.35">
      <c r="A579" s="5">
        <v>520103</v>
      </c>
      <c r="B579" s="5">
        <v>27400</v>
      </c>
      <c r="C579" s="5" t="s">
        <v>1765</v>
      </c>
      <c r="D579" s="5" t="s">
        <v>1766</v>
      </c>
      <c r="E579" s="5" t="s">
        <v>1764</v>
      </c>
      <c r="F579" s="5" t="s">
        <v>1647</v>
      </c>
      <c r="G579" s="5" t="s">
        <v>34</v>
      </c>
      <c r="H579" s="5" t="s">
        <v>35</v>
      </c>
      <c r="I579" s="5">
        <v>7.2900000000000018</v>
      </c>
      <c r="J579" s="5">
        <v>11.849999999999998</v>
      </c>
      <c r="K579" s="5">
        <v>2.6040000000000001</v>
      </c>
      <c r="L579" s="5">
        <v>44.393999999999998</v>
      </c>
      <c r="M579" s="5">
        <v>0.48979591836734693</v>
      </c>
      <c r="N579" s="12">
        <v>0.90817346938775501</v>
      </c>
      <c r="O579" s="5">
        <v>45</v>
      </c>
      <c r="P579" s="5">
        <v>92.84</v>
      </c>
      <c r="Q579" s="5">
        <v>91.02</v>
      </c>
      <c r="R579" s="12">
        <v>1.9995605361459168E-2</v>
      </c>
      <c r="S579" s="6">
        <f>+P579*365/12</f>
        <v>2823.8833333333332</v>
      </c>
      <c r="T579" s="6">
        <f>+Q579*30.4166666666667</f>
        <v>2768.5250000000028</v>
      </c>
      <c r="U579" s="5">
        <v>1.7529999999999999</v>
      </c>
      <c r="V579" s="5">
        <v>2.0950000000000002</v>
      </c>
      <c r="W579" s="5">
        <v>0</v>
      </c>
      <c r="X579" s="5">
        <v>0.34200000000000003</v>
      </c>
      <c r="Y579" s="5">
        <v>3.722</v>
      </c>
      <c r="Z579" s="5">
        <v>1</v>
      </c>
      <c r="AA579" s="5">
        <v>6.7069999999999999</v>
      </c>
      <c r="AB579" s="5">
        <v>3.548</v>
      </c>
      <c r="AC579" s="5">
        <v>0</v>
      </c>
      <c r="AD579" s="5">
        <v>0</v>
      </c>
      <c r="AE579" s="5">
        <v>7.7370000000000001</v>
      </c>
      <c r="AF579" s="5">
        <v>10.827999999999999</v>
      </c>
      <c r="AG579" s="5">
        <v>0</v>
      </c>
      <c r="AH579" s="5">
        <v>3.0910000000000002</v>
      </c>
      <c r="AI579" s="7">
        <v>0.90048213623439244</v>
      </c>
      <c r="AJ579">
        <f>+O579*P579</f>
        <v>4177.8</v>
      </c>
      <c r="AK579" s="8" t="s">
        <v>2068</v>
      </c>
    </row>
    <row r="580" spans="1:37" x14ac:dyDescent="0.35">
      <c r="A580" s="8">
        <v>175102</v>
      </c>
      <c r="B580" s="8">
        <v>3551</v>
      </c>
      <c r="C580" s="8" t="s">
        <v>522</v>
      </c>
      <c r="D580" s="8" t="s">
        <v>523</v>
      </c>
      <c r="E580" s="8" t="s">
        <v>524</v>
      </c>
      <c r="F580" s="8" t="s">
        <v>33</v>
      </c>
      <c r="G580" s="8" t="s">
        <v>41</v>
      </c>
      <c r="H580" s="8" t="s">
        <v>42</v>
      </c>
      <c r="I580" s="8">
        <v>11.046999999999997</v>
      </c>
      <c r="J580" s="8">
        <v>24.167999999999996</v>
      </c>
      <c r="K580" s="8">
        <v>4.4690000000000003</v>
      </c>
      <c r="L580" s="8">
        <v>81.010999999999996</v>
      </c>
      <c r="M580" s="8">
        <v>0.48985940180963072</v>
      </c>
      <c r="N580" s="11">
        <v>0.97189467871485935</v>
      </c>
      <c r="O580" s="8">
        <v>83</v>
      </c>
      <c r="P580" s="8">
        <v>71.290000000000006</v>
      </c>
      <c r="Q580" s="8">
        <v>69.89</v>
      </c>
      <c r="R580" s="11">
        <v>2.0031478036915296E-2</v>
      </c>
      <c r="S580" s="9">
        <f>+P580*365/12</f>
        <v>2168.4041666666667</v>
      </c>
      <c r="T580" s="9">
        <f>+Q580*30.4166666666667</f>
        <v>2125.8208333333355</v>
      </c>
      <c r="U580" s="8">
        <v>3.706</v>
      </c>
      <c r="V580" s="8">
        <v>3.91</v>
      </c>
      <c r="W580" s="8">
        <v>0</v>
      </c>
      <c r="X580" s="8">
        <v>0.20399999999999999</v>
      </c>
      <c r="Y580" s="8">
        <v>8.2919999999999998</v>
      </c>
      <c r="Z580" s="8">
        <v>0</v>
      </c>
      <c r="AA580" s="8">
        <v>12.458</v>
      </c>
      <c r="AB580" s="8">
        <v>2.75</v>
      </c>
      <c r="AC580" s="8">
        <v>1.4159999999999999</v>
      </c>
      <c r="AD580" s="8">
        <v>0</v>
      </c>
      <c r="AE580" s="8">
        <v>15.323</v>
      </c>
      <c r="AF580" s="8">
        <v>20.402999999999999</v>
      </c>
      <c r="AG580" s="8">
        <v>0</v>
      </c>
      <c r="AH580" s="8">
        <v>5.08</v>
      </c>
      <c r="AI580" s="10">
        <v>0.95498664141499545</v>
      </c>
      <c r="AJ580">
        <f>+O580*P580</f>
        <v>5917.0700000000006</v>
      </c>
      <c r="AK580" s="8" t="s">
        <v>2069</v>
      </c>
    </row>
    <row r="581" spans="1:37" x14ac:dyDescent="0.35">
      <c r="A581" s="5">
        <v>460101</v>
      </c>
      <c r="B581" s="5">
        <v>3205</v>
      </c>
      <c r="C581" s="5" t="s">
        <v>1620</v>
      </c>
      <c r="D581" s="5" t="s">
        <v>1621</v>
      </c>
      <c r="E581" s="5" t="s">
        <v>1622</v>
      </c>
      <c r="F581" s="5" t="s">
        <v>535</v>
      </c>
      <c r="G581" s="5" t="s">
        <v>41</v>
      </c>
      <c r="H581" s="5" t="s">
        <v>42</v>
      </c>
      <c r="I581" s="5">
        <v>16.584</v>
      </c>
      <c r="J581" s="5">
        <v>36.033999999999985</v>
      </c>
      <c r="K581" s="5">
        <v>7.0539999999999985</v>
      </c>
      <c r="L581" s="5">
        <v>121.742</v>
      </c>
      <c r="M581" s="5">
        <v>0.49015130357641556</v>
      </c>
      <c r="N581" s="12">
        <v>0.98655618279569868</v>
      </c>
      <c r="O581" s="5">
        <v>118</v>
      </c>
      <c r="P581" s="5">
        <v>70.42</v>
      </c>
      <c r="Q581" s="5">
        <v>69.040000000000006</v>
      </c>
      <c r="R581" s="12">
        <v>1.9988412514484244E-2</v>
      </c>
      <c r="S581" s="6">
        <f>+P581*365/12</f>
        <v>2141.9416666666666</v>
      </c>
      <c r="T581" s="6">
        <f>+Q581*30.4166666666667</f>
        <v>2099.966666666669</v>
      </c>
      <c r="U581" s="5">
        <v>5.5119999999999996</v>
      </c>
      <c r="V581" s="5">
        <v>5.8319999999999999</v>
      </c>
      <c r="W581" s="5">
        <v>0</v>
      </c>
      <c r="X581" s="5">
        <v>0.32</v>
      </c>
      <c r="Y581" s="5">
        <v>4.3529999999999998</v>
      </c>
      <c r="Z581" s="5">
        <v>0</v>
      </c>
      <c r="AA581" s="5">
        <v>15.718999999999999</v>
      </c>
      <c r="AB581" s="5">
        <v>11.843</v>
      </c>
      <c r="AC581" s="5">
        <v>0</v>
      </c>
      <c r="AD581" s="5">
        <v>0</v>
      </c>
      <c r="AE581" s="5">
        <v>20.693999999999999</v>
      </c>
      <c r="AF581" s="5">
        <v>31.31</v>
      </c>
      <c r="AG581" s="5">
        <v>0</v>
      </c>
      <c r="AH581" s="5">
        <v>10.616</v>
      </c>
      <c r="AI581" s="7">
        <v>0.85528387515050475</v>
      </c>
      <c r="AJ581">
        <f>+O581*P581</f>
        <v>8309.56</v>
      </c>
      <c r="AK581" s="8" t="s">
        <v>2067</v>
      </c>
    </row>
    <row r="582" spans="1:37" x14ac:dyDescent="0.35">
      <c r="A582" s="8">
        <v>536106</v>
      </c>
      <c r="B582" s="8">
        <v>3499</v>
      </c>
      <c r="C582" s="8" t="s">
        <v>1875</v>
      </c>
      <c r="D582" s="8" t="s">
        <v>1876</v>
      </c>
      <c r="E582" s="8" t="s">
        <v>1870</v>
      </c>
      <c r="F582" s="8" t="s">
        <v>1647</v>
      </c>
      <c r="G582" s="8" t="s">
        <v>34</v>
      </c>
      <c r="H582" s="8"/>
      <c r="I582" s="8">
        <v>9.9460000000000033</v>
      </c>
      <c r="J582" s="8">
        <v>14.576999999999991</v>
      </c>
      <c r="K582" s="8">
        <v>4.5920000000000005</v>
      </c>
      <c r="L582" s="8">
        <v>59.351000000000006</v>
      </c>
      <c r="M582" s="8">
        <v>0.49055618270964252</v>
      </c>
      <c r="N582" s="11">
        <v>0.97950765027322395</v>
      </c>
      <c r="O582" s="8">
        <v>60</v>
      </c>
      <c r="P582" s="8">
        <v>77.17</v>
      </c>
      <c r="Q582" s="8">
        <v>75.66</v>
      </c>
      <c r="R582" s="11">
        <v>1.9957705524715985E-2</v>
      </c>
      <c r="S582" s="6">
        <f>+P582*365/12</f>
        <v>2347.2541666666666</v>
      </c>
      <c r="T582" s="6">
        <f>+Q582*30.4166666666667</f>
        <v>2301.3250000000025</v>
      </c>
      <c r="U582" s="8">
        <v>2.7229999999999999</v>
      </c>
      <c r="V582" s="8">
        <v>4.0919999999999996</v>
      </c>
      <c r="W582" s="8">
        <v>0</v>
      </c>
      <c r="X582" s="8">
        <v>1.369</v>
      </c>
      <c r="Y582" s="8">
        <v>2.734</v>
      </c>
      <c r="Z582" s="8">
        <v>0</v>
      </c>
      <c r="AA582" s="8">
        <v>9.7070000000000007</v>
      </c>
      <c r="AB582" s="8">
        <v>7.2050000000000001</v>
      </c>
      <c r="AC582" s="8">
        <v>0</v>
      </c>
      <c r="AD582" s="8">
        <v>0</v>
      </c>
      <c r="AE582" s="8">
        <v>11.635999999999999</v>
      </c>
      <c r="AF582" s="8">
        <v>12.946</v>
      </c>
      <c r="AG582" s="8">
        <v>0</v>
      </c>
      <c r="AH582" s="8">
        <v>1.31</v>
      </c>
      <c r="AI582" s="10">
        <v>0.98213867141718625</v>
      </c>
      <c r="AJ582">
        <f>+O582*P582</f>
        <v>4630.2</v>
      </c>
      <c r="AK582" s="8" t="s">
        <v>2069</v>
      </c>
    </row>
    <row r="583" spans="1:37" x14ac:dyDescent="0.35">
      <c r="A583" s="8">
        <v>440103</v>
      </c>
      <c r="B583" s="8">
        <v>3864</v>
      </c>
      <c r="C583" s="8" t="s">
        <v>1497</v>
      </c>
      <c r="D583" s="8" t="s">
        <v>1498</v>
      </c>
      <c r="E583" s="8" t="s">
        <v>1496</v>
      </c>
      <c r="F583" s="8" t="s">
        <v>535</v>
      </c>
      <c r="G583" s="8" t="s">
        <v>52</v>
      </c>
      <c r="H583" s="8" t="s">
        <v>42</v>
      </c>
      <c r="I583" s="8">
        <v>11.380000000000003</v>
      </c>
      <c r="J583" s="8">
        <v>15.526999999999997</v>
      </c>
      <c r="K583" s="8">
        <v>2.5399999999999996</v>
      </c>
      <c r="L583" s="8">
        <v>60</v>
      </c>
      <c r="M583" s="8">
        <v>0.49078333333333329</v>
      </c>
      <c r="N583" s="11">
        <v>1.0305611111111108</v>
      </c>
      <c r="O583" s="8">
        <v>62</v>
      </c>
      <c r="P583" s="8">
        <v>64.84</v>
      </c>
      <c r="Q583" s="8">
        <v>63.59</v>
      </c>
      <c r="R583" s="11">
        <v>1.9657178801698372E-2</v>
      </c>
      <c r="S583" s="6">
        <f>+P583*365/12</f>
        <v>1972.2166666666669</v>
      </c>
      <c r="T583" s="6">
        <f>+Q583*30.4166666666667</f>
        <v>1934.1958333333355</v>
      </c>
      <c r="U583" s="8">
        <v>2.5510000000000002</v>
      </c>
      <c r="V583" s="8">
        <v>2.0139999999999998</v>
      </c>
      <c r="W583" s="8">
        <v>0.53700000000000003</v>
      </c>
      <c r="X583" s="8">
        <v>0</v>
      </c>
      <c r="Y583" s="8">
        <v>2.379</v>
      </c>
      <c r="Z583" s="8">
        <v>2</v>
      </c>
      <c r="AA583" s="8">
        <v>8.85</v>
      </c>
      <c r="AB583" s="8">
        <v>8.923</v>
      </c>
      <c r="AC583" s="8">
        <v>0</v>
      </c>
      <c r="AD583" s="8">
        <v>0</v>
      </c>
      <c r="AE583" s="8">
        <v>10.954000000000001</v>
      </c>
      <c r="AF583" s="8">
        <v>13.651</v>
      </c>
      <c r="AG583" s="8">
        <v>0</v>
      </c>
      <c r="AH583" s="8">
        <v>2.6970000000000001</v>
      </c>
      <c r="AI583" s="10">
        <v>0.86716894977168946</v>
      </c>
      <c r="AJ583">
        <f>+O583*P583</f>
        <v>4020.0800000000004</v>
      </c>
      <c r="AK583" s="18" t="s">
        <v>2067</v>
      </c>
    </row>
    <row r="584" spans="1:37" x14ac:dyDescent="0.35">
      <c r="A584" s="5">
        <v>529110</v>
      </c>
      <c r="B584" s="5">
        <v>3202</v>
      </c>
      <c r="C584" s="5" t="s">
        <v>1839</v>
      </c>
      <c r="D584" s="5" t="s">
        <v>1840</v>
      </c>
      <c r="E584" s="5" t="s">
        <v>1822</v>
      </c>
      <c r="F584" s="5" t="s">
        <v>1647</v>
      </c>
      <c r="G584" s="5" t="s">
        <v>52</v>
      </c>
      <c r="H584" s="5" t="s">
        <v>42</v>
      </c>
      <c r="I584" s="5">
        <v>17.035</v>
      </c>
      <c r="J584" s="5">
        <v>22.082999999999988</v>
      </c>
      <c r="K584" s="5">
        <v>7.2490000000000006</v>
      </c>
      <c r="L584" s="5">
        <v>94.382000000000019</v>
      </c>
      <c r="M584" s="5">
        <v>0.49126952173083832</v>
      </c>
      <c r="N584" s="12">
        <v>0.98264444444444443</v>
      </c>
      <c r="O584" s="5">
        <v>93</v>
      </c>
      <c r="P584" s="5">
        <v>64.83</v>
      </c>
      <c r="Q584" s="5">
        <v>63.55</v>
      </c>
      <c r="R584" s="12">
        <v>2.0141620771046531E-2</v>
      </c>
      <c r="S584" s="6">
        <f>+P584*365/12</f>
        <v>1971.9125000000001</v>
      </c>
      <c r="T584" s="6">
        <f>+Q584*30.4166666666667</f>
        <v>1932.9791666666688</v>
      </c>
      <c r="U584" s="5">
        <v>4.2240000000000002</v>
      </c>
      <c r="V584" s="5">
        <v>7.2439999999999998</v>
      </c>
      <c r="W584" s="5">
        <v>0</v>
      </c>
      <c r="X584" s="5">
        <v>3.02</v>
      </c>
      <c r="Y584" s="5">
        <v>2.3290000000000002</v>
      </c>
      <c r="Z584" s="5">
        <v>1</v>
      </c>
      <c r="AA584" s="5">
        <v>12.951000000000001</v>
      </c>
      <c r="AB584" s="5">
        <v>11.778</v>
      </c>
      <c r="AC584" s="5">
        <v>0</v>
      </c>
      <c r="AD584" s="5">
        <v>0</v>
      </c>
      <c r="AE584" s="5">
        <v>16.524000000000001</v>
      </c>
      <c r="AF584" s="5">
        <v>16.373999999999999</v>
      </c>
      <c r="AG584" s="5">
        <v>0.15</v>
      </c>
      <c r="AH584" s="5">
        <v>0</v>
      </c>
      <c r="AI584" s="7">
        <v>0.87862394644031327</v>
      </c>
      <c r="AJ584">
        <f>+O584*P584</f>
        <v>6029.19</v>
      </c>
      <c r="AK584" s="8" t="s">
        <v>2067</v>
      </c>
    </row>
    <row r="585" spans="1:37" x14ac:dyDescent="0.35">
      <c r="A585" s="8">
        <v>543102</v>
      </c>
      <c r="B585" s="8">
        <v>3706</v>
      </c>
      <c r="C585" s="8" t="s">
        <v>1941</v>
      </c>
      <c r="D585" s="8" t="s">
        <v>1942</v>
      </c>
      <c r="E585" s="8" t="s">
        <v>1940</v>
      </c>
      <c r="F585" s="8" t="s">
        <v>1647</v>
      </c>
      <c r="G585" s="8" t="s">
        <v>41</v>
      </c>
      <c r="H585" s="8" t="s">
        <v>42</v>
      </c>
      <c r="I585" s="8">
        <v>22.673999999999996</v>
      </c>
      <c r="J585" s="8">
        <v>29.769000000000005</v>
      </c>
      <c r="K585" s="8">
        <v>9.4310000000000009</v>
      </c>
      <c r="L585" s="8">
        <v>125.93800000000002</v>
      </c>
      <c r="M585" s="8">
        <v>0.4913052454382314</v>
      </c>
      <c r="N585" s="11">
        <v>0.96310470737913467</v>
      </c>
      <c r="O585" s="8">
        <v>114</v>
      </c>
      <c r="P585" s="8">
        <v>76.75</v>
      </c>
      <c r="Q585" s="8">
        <v>75.260000000000005</v>
      </c>
      <c r="R585" s="11">
        <v>1.9798033483922284E-2</v>
      </c>
      <c r="S585" s="9">
        <f>+P585*365/12</f>
        <v>2334.4791666666665</v>
      </c>
      <c r="T585" s="9">
        <f>+Q585*30.4166666666667</f>
        <v>2289.158333333336</v>
      </c>
      <c r="U585" s="8">
        <v>5.774</v>
      </c>
      <c r="V585" s="8">
        <v>8.9260000000000002</v>
      </c>
      <c r="W585" s="8">
        <v>0</v>
      </c>
      <c r="X585" s="8">
        <v>3.1520000000000001</v>
      </c>
      <c r="Y585" s="8">
        <v>8.3629999999999995</v>
      </c>
      <c r="Z585" s="8">
        <v>2</v>
      </c>
      <c r="AA585" s="8">
        <v>19.792999999999999</v>
      </c>
      <c r="AB585" s="8">
        <v>12.965999999999999</v>
      </c>
      <c r="AC585" s="8">
        <v>0</v>
      </c>
      <c r="AD585" s="8">
        <v>0</v>
      </c>
      <c r="AE585" s="8">
        <v>23.981999999999999</v>
      </c>
      <c r="AF585" s="8">
        <v>31.629000000000001</v>
      </c>
      <c r="AG585" s="8">
        <v>0</v>
      </c>
      <c r="AH585" s="8">
        <v>7.6470000000000002</v>
      </c>
      <c r="AI585" s="10">
        <v>0.97145217550945473</v>
      </c>
      <c r="AJ585">
        <f>+O585*P585</f>
        <v>8749.5</v>
      </c>
      <c r="AK585" s="8" t="s">
        <v>2069</v>
      </c>
    </row>
    <row r="586" spans="1:37" x14ac:dyDescent="0.35">
      <c r="A586" s="5">
        <v>401104</v>
      </c>
      <c r="B586" s="5">
        <v>3332</v>
      </c>
      <c r="C586" s="5" t="s">
        <v>1177</v>
      </c>
      <c r="D586" s="5" t="s">
        <v>1178</v>
      </c>
      <c r="E586" s="5" t="s">
        <v>1179</v>
      </c>
      <c r="F586" s="5" t="s">
        <v>535</v>
      </c>
      <c r="G586" s="5" t="s">
        <v>41</v>
      </c>
      <c r="H586" s="5" t="s">
        <v>42</v>
      </c>
      <c r="I586" s="5">
        <v>18.924000000000007</v>
      </c>
      <c r="J586" s="5">
        <v>46.138999999999967</v>
      </c>
      <c r="K586" s="5">
        <v>9.3460000000000001</v>
      </c>
      <c r="L586" s="5">
        <v>151.23399999999998</v>
      </c>
      <c r="M586" s="5">
        <v>0.49201237816893018</v>
      </c>
      <c r="N586" s="12">
        <v>0.99400936819172114</v>
      </c>
      <c r="O586" s="5">
        <v>143</v>
      </c>
      <c r="P586" s="5">
        <v>87.61</v>
      </c>
      <c r="Q586" s="5">
        <v>85.91</v>
      </c>
      <c r="R586" s="12">
        <v>1.9788150389943082E-2</v>
      </c>
      <c r="S586" s="6">
        <f>+P586*365/12</f>
        <v>2664.8041666666668</v>
      </c>
      <c r="T586" s="6">
        <f>+Q586*30.4166666666667</f>
        <v>2613.095833333336</v>
      </c>
      <c r="U586" s="5">
        <v>6.3920000000000003</v>
      </c>
      <c r="V586" s="5">
        <v>9.343</v>
      </c>
      <c r="W586" s="5">
        <v>0</v>
      </c>
      <c r="X586" s="5">
        <v>2.9510000000000001</v>
      </c>
      <c r="Y586" s="5">
        <v>4.1609999999999996</v>
      </c>
      <c r="Z586" s="5">
        <v>0</v>
      </c>
      <c r="AA586" s="5">
        <v>23.271999999999998</v>
      </c>
      <c r="AB586" s="5">
        <v>14.250999999999999</v>
      </c>
      <c r="AC586" s="5">
        <v>4.8600000000000003</v>
      </c>
      <c r="AD586" s="5">
        <v>0</v>
      </c>
      <c r="AE586" s="5">
        <v>27.841999999999999</v>
      </c>
      <c r="AF586" s="5">
        <v>39.561</v>
      </c>
      <c r="AG586" s="5">
        <v>0</v>
      </c>
      <c r="AH586" s="5">
        <v>11.718999999999999</v>
      </c>
      <c r="AI586" s="7">
        <v>0.90063482232716574</v>
      </c>
      <c r="AJ586">
        <f>+O586*P586</f>
        <v>12528.23</v>
      </c>
      <c r="AK586" s="8" t="s">
        <v>2068</v>
      </c>
    </row>
    <row r="587" spans="1:37" x14ac:dyDescent="0.35">
      <c r="A587" s="8">
        <v>340105</v>
      </c>
      <c r="B587" s="8">
        <v>3668</v>
      </c>
      <c r="C587" s="8" t="s">
        <v>1149</v>
      </c>
      <c r="D587" s="8" t="s">
        <v>1150</v>
      </c>
      <c r="E587" s="8" t="s">
        <v>1146</v>
      </c>
      <c r="F587" s="8" t="s">
        <v>925</v>
      </c>
      <c r="G587" s="8" t="s">
        <v>52</v>
      </c>
      <c r="H587" s="8" t="s">
        <v>42</v>
      </c>
      <c r="I587" s="8">
        <v>24.991999999999983</v>
      </c>
      <c r="J587" s="8">
        <v>47.344000000000065</v>
      </c>
      <c r="K587" s="8">
        <v>5.61</v>
      </c>
      <c r="L587" s="8">
        <v>158.37400000000002</v>
      </c>
      <c r="M587" s="8">
        <v>0.4921641178476267</v>
      </c>
      <c r="N587" s="11">
        <v>0.97020454545454549</v>
      </c>
      <c r="O587" s="8">
        <v>165</v>
      </c>
      <c r="P587" s="8">
        <v>72.94</v>
      </c>
      <c r="Q587" s="8">
        <v>65.63</v>
      </c>
      <c r="R587" s="11">
        <v>0.11138198994362347</v>
      </c>
      <c r="S587" s="9">
        <f>+P587*365/12</f>
        <v>2218.5916666666667</v>
      </c>
      <c r="T587" s="9">
        <f>+Q587*30.4166666666667</f>
        <v>1996.2458333333354</v>
      </c>
      <c r="U587" s="8">
        <v>6.0069999999999997</v>
      </c>
      <c r="V587" s="8">
        <v>5.609</v>
      </c>
      <c r="W587" s="8">
        <v>0.39800000000000002</v>
      </c>
      <c r="X587" s="8">
        <v>0</v>
      </c>
      <c r="Y587" s="8">
        <v>7.0179999999999998</v>
      </c>
      <c r="Z587" s="8">
        <v>3</v>
      </c>
      <c r="AA587" s="8">
        <v>20.154</v>
      </c>
      <c r="AB587" s="8">
        <v>15.789</v>
      </c>
      <c r="AC587" s="8">
        <v>0</v>
      </c>
      <c r="AD587" s="8">
        <v>0</v>
      </c>
      <c r="AE587" s="8">
        <v>24.933</v>
      </c>
      <c r="AF587" s="8">
        <v>37.325000000000003</v>
      </c>
      <c r="AG587" s="8">
        <v>0</v>
      </c>
      <c r="AH587" s="8">
        <v>12.391999999999999</v>
      </c>
      <c r="AI587" s="10">
        <v>0.75493244692258199</v>
      </c>
      <c r="AJ587">
        <f>+O587*P587</f>
        <v>12035.1</v>
      </c>
      <c r="AK587" s="8" t="s">
        <v>2065</v>
      </c>
    </row>
    <row r="588" spans="1:37" x14ac:dyDescent="0.35">
      <c r="A588" s="8">
        <v>558102</v>
      </c>
      <c r="B588" s="8">
        <v>3824</v>
      </c>
      <c r="C588" s="8" t="s">
        <v>2026</v>
      </c>
      <c r="D588" s="8" t="s">
        <v>2027</v>
      </c>
      <c r="E588" s="8" t="s">
        <v>2025</v>
      </c>
      <c r="F588" s="8" t="s">
        <v>1647</v>
      </c>
      <c r="G588" s="8" t="s">
        <v>52</v>
      </c>
      <c r="H588" s="8" t="s">
        <v>42</v>
      </c>
      <c r="I588" s="8">
        <v>11.767999999999999</v>
      </c>
      <c r="J588" s="8">
        <v>15.459</v>
      </c>
      <c r="K588" s="8">
        <v>3.544</v>
      </c>
      <c r="L588" s="8">
        <v>62.478999999999999</v>
      </c>
      <c r="M588" s="8">
        <v>0.49250148049744713</v>
      </c>
      <c r="N588" s="11">
        <v>0.99206507936507915</v>
      </c>
      <c r="O588" s="8">
        <v>60</v>
      </c>
      <c r="P588" s="8">
        <v>72.06</v>
      </c>
      <c r="Q588" s="8">
        <v>70.650000000000006</v>
      </c>
      <c r="R588" s="11">
        <v>1.995753715498938E-2</v>
      </c>
      <c r="S588" s="6">
        <f>+P588*365/12</f>
        <v>2191.8250000000003</v>
      </c>
      <c r="T588" s="6">
        <f>+Q588*30.4166666666667</f>
        <v>2148.9375000000027</v>
      </c>
      <c r="U588" s="8">
        <v>2.8570000000000002</v>
      </c>
      <c r="V588" s="8">
        <v>3.5419999999999998</v>
      </c>
      <c r="W588" s="8">
        <v>0</v>
      </c>
      <c r="X588" s="8">
        <v>0.68500000000000005</v>
      </c>
      <c r="Y588" s="8">
        <v>1.7410000000000001</v>
      </c>
      <c r="Z588" s="8">
        <v>2</v>
      </c>
      <c r="AA588" s="8">
        <v>9.1820000000000004</v>
      </c>
      <c r="AB588" s="8">
        <v>9.125</v>
      </c>
      <c r="AC588" s="8">
        <v>0</v>
      </c>
      <c r="AD588" s="8">
        <v>0</v>
      </c>
      <c r="AE588" s="8">
        <v>11.457000000000001</v>
      </c>
      <c r="AF588" s="8">
        <v>14.387</v>
      </c>
      <c r="AG588" s="8">
        <v>0</v>
      </c>
      <c r="AH588" s="8">
        <v>2.93</v>
      </c>
      <c r="AI588" s="10">
        <v>0.92531215571061332</v>
      </c>
      <c r="AJ588">
        <f>+O588*P588</f>
        <v>4323.6000000000004</v>
      </c>
      <c r="AK588" s="8" t="s">
        <v>2068</v>
      </c>
    </row>
    <row r="589" spans="1:37" x14ac:dyDescent="0.35">
      <c r="A589" s="8">
        <v>452103</v>
      </c>
      <c r="B589" s="8">
        <v>3712</v>
      </c>
      <c r="C589" s="8" t="s">
        <v>1587</v>
      </c>
      <c r="D589" s="8" t="s">
        <v>1588</v>
      </c>
      <c r="E589" s="8" t="s">
        <v>1584</v>
      </c>
      <c r="F589" s="8" t="s">
        <v>535</v>
      </c>
      <c r="G589" s="8" t="s">
        <v>41</v>
      </c>
      <c r="H589" s="8" t="s">
        <v>42</v>
      </c>
      <c r="I589" s="8">
        <v>13.168999999999995</v>
      </c>
      <c r="J589" s="8">
        <v>31.245000000000005</v>
      </c>
      <c r="K589" s="8">
        <v>6.1839999999999993</v>
      </c>
      <c r="L589" s="8">
        <v>102.71899999999999</v>
      </c>
      <c r="M589" s="8">
        <v>0.4925865711309495</v>
      </c>
      <c r="N589" s="11">
        <v>0.96027616822429884</v>
      </c>
      <c r="O589" s="8">
        <v>103</v>
      </c>
      <c r="P589" s="8">
        <v>79.73</v>
      </c>
      <c r="Q589" s="8">
        <v>78.16</v>
      </c>
      <c r="R589" s="11">
        <v>2.008700102354144E-2</v>
      </c>
      <c r="S589" s="9">
        <f>+P589*365/12</f>
        <v>2425.1208333333334</v>
      </c>
      <c r="T589" s="9">
        <f>+Q589*30.4166666666667</f>
        <v>2377.3666666666691</v>
      </c>
      <c r="U589" s="8">
        <v>4.7119999999999997</v>
      </c>
      <c r="V589" s="8">
        <v>1.929</v>
      </c>
      <c r="W589" s="8">
        <v>2.7829999999999999</v>
      </c>
      <c r="X589" s="8">
        <v>0</v>
      </c>
      <c r="Y589" s="8">
        <v>5.1749999999999998</v>
      </c>
      <c r="Z589" s="8">
        <v>1</v>
      </c>
      <c r="AA589" s="8">
        <v>12.363</v>
      </c>
      <c r="AB589" s="8">
        <v>7.91</v>
      </c>
      <c r="AC589" s="8">
        <v>0</v>
      </c>
      <c r="AD589" s="8">
        <v>0</v>
      </c>
      <c r="AE589" s="8">
        <v>16.788</v>
      </c>
      <c r="AF589" s="8">
        <v>26.706</v>
      </c>
      <c r="AG589" s="8">
        <v>0</v>
      </c>
      <c r="AH589" s="8">
        <v>9.9179999999999993</v>
      </c>
      <c r="AI589" s="10">
        <v>0.83341154387611449</v>
      </c>
      <c r="AJ589">
        <f>+O589*P589</f>
        <v>8212.19</v>
      </c>
      <c r="AK589" s="8" t="s">
        <v>2066</v>
      </c>
    </row>
    <row r="590" spans="1:37" x14ac:dyDescent="0.35">
      <c r="A590" s="8">
        <v>444103</v>
      </c>
      <c r="B590" s="8">
        <v>3384</v>
      </c>
      <c r="C590" s="8" t="s">
        <v>1523</v>
      </c>
      <c r="D590" s="8" t="s">
        <v>1524</v>
      </c>
      <c r="E590" s="8" t="s">
        <v>1522</v>
      </c>
      <c r="F590" s="8" t="s">
        <v>535</v>
      </c>
      <c r="G590" s="8" t="s">
        <v>41</v>
      </c>
      <c r="H590" s="8" t="s">
        <v>42</v>
      </c>
      <c r="I590" s="8">
        <v>20.465999999999987</v>
      </c>
      <c r="J590" s="8">
        <v>42.45999999999998</v>
      </c>
      <c r="K590" s="8">
        <v>7.041999999999998</v>
      </c>
      <c r="L590" s="8">
        <v>142.017</v>
      </c>
      <c r="M590" s="8">
        <v>0.4926734123379593</v>
      </c>
      <c r="N590" s="11">
        <v>0.94555833333333339</v>
      </c>
      <c r="O590" s="8">
        <v>130</v>
      </c>
      <c r="P590" s="8">
        <v>75.239999999999995</v>
      </c>
      <c r="Q590" s="8">
        <v>73.77</v>
      </c>
      <c r="R590" s="11">
        <v>1.9926799511996718E-2</v>
      </c>
      <c r="S590" s="6">
        <f>+P590*365/12</f>
        <v>2288.5499999999997</v>
      </c>
      <c r="T590" s="6">
        <f>+Q590*30.4166666666667</f>
        <v>2243.8375000000024</v>
      </c>
      <c r="U590" s="8">
        <v>5.7949999999999999</v>
      </c>
      <c r="V590" s="8">
        <v>6.4740000000000002</v>
      </c>
      <c r="W590" s="8">
        <v>0</v>
      </c>
      <c r="X590" s="8">
        <v>0.67900000000000005</v>
      </c>
      <c r="Y590" s="8">
        <v>8.67</v>
      </c>
      <c r="Z590" s="8">
        <v>0</v>
      </c>
      <c r="AA590" s="8">
        <v>20.128</v>
      </c>
      <c r="AB590" s="8">
        <v>11.539</v>
      </c>
      <c r="AC590" s="8">
        <v>0</v>
      </c>
      <c r="AD590" s="8">
        <v>0</v>
      </c>
      <c r="AE590" s="8">
        <v>24.13</v>
      </c>
      <c r="AF590" s="8">
        <v>30.852</v>
      </c>
      <c r="AG590" s="8">
        <v>0</v>
      </c>
      <c r="AH590" s="8">
        <v>6.7220000000000004</v>
      </c>
      <c r="AI590" s="10">
        <v>0.85506984222691185</v>
      </c>
      <c r="AJ590">
        <f>+O590*P590</f>
        <v>9781.1999999999989</v>
      </c>
      <c r="AK590" s="8" t="s">
        <v>2067</v>
      </c>
    </row>
    <row r="591" spans="1:37" x14ac:dyDescent="0.35">
      <c r="A591" s="5">
        <v>249102</v>
      </c>
      <c r="B591" s="5">
        <v>3504</v>
      </c>
      <c r="C591" s="5" t="s">
        <v>818</v>
      </c>
      <c r="D591" s="5" t="s">
        <v>819</v>
      </c>
      <c r="E591" s="5" t="s">
        <v>817</v>
      </c>
      <c r="F591" s="5" t="s">
        <v>541</v>
      </c>
      <c r="G591" s="5" t="s">
        <v>41</v>
      </c>
      <c r="H591" s="5" t="s">
        <v>42</v>
      </c>
      <c r="I591" s="5">
        <v>13.089</v>
      </c>
      <c r="J591" s="5">
        <v>27.111000000000008</v>
      </c>
      <c r="K591" s="5">
        <v>6.1210000000000004</v>
      </c>
      <c r="L591" s="5">
        <v>94.007000000000005</v>
      </c>
      <c r="M591" s="5">
        <v>0.4927399023476976</v>
      </c>
      <c r="N591" s="12">
        <v>0.93833333333333324</v>
      </c>
      <c r="O591" s="5">
        <v>94</v>
      </c>
      <c r="P591" s="5">
        <v>64.3</v>
      </c>
      <c r="Q591" s="5">
        <v>61.82</v>
      </c>
      <c r="R591" s="12">
        <v>4.011646716273054E-2</v>
      </c>
      <c r="S591" s="6">
        <f>+P591*365/12</f>
        <v>1955.7916666666667</v>
      </c>
      <c r="T591" s="6">
        <f>+Q591*30.4166666666667</f>
        <v>1880.3583333333354</v>
      </c>
      <c r="U591" s="5">
        <v>4.0540000000000003</v>
      </c>
      <c r="V591" s="5">
        <v>5.617</v>
      </c>
      <c r="W591" s="5">
        <v>0</v>
      </c>
      <c r="X591" s="5">
        <v>1.5629999999999999</v>
      </c>
      <c r="Y591" s="5">
        <v>8.1940000000000008</v>
      </c>
      <c r="Z591" s="5">
        <v>0</v>
      </c>
      <c r="AA591" s="5">
        <v>14.311999999999999</v>
      </c>
      <c r="AB591" s="5">
        <v>4.8890000000000002</v>
      </c>
      <c r="AC591" s="5">
        <v>1.2290000000000001</v>
      </c>
      <c r="AD591" s="5">
        <v>0</v>
      </c>
      <c r="AE591" s="5">
        <v>17.399999999999999</v>
      </c>
      <c r="AF591" s="5">
        <v>21.670999999999999</v>
      </c>
      <c r="AG591" s="5">
        <v>0</v>
      </c>
      <c r="AH591" s="5">
        <v>4.2709999999999999</v>
      </c>
      <c r="AI591" s="7">
        <v>0.89842672683966407</v>
      </c>
      <c r="AJ591">
        <f>+O591*P591</f>
        <v>6044.2</v>
      </c>
      <c r="AK591" s="8" t="s">
        <v>2067</v>
      </c>
    </row>
    <row r="592" spans="1:37" x14ac:dyDescent="0.35">
      <c r="A592" s="5">
        <v>548104</v>
      </c>
      <c r="B592" s="5">
        <v>3847</v>
      </c>
      <c r="C592" s="5" t="s">
        <v>1968</v>
      </c>
      <c r="D592" s="5" t="s">
        <v>1969</v>
      </c>
      <c r="E592" s="5" t="s">
        <v>1965</v>
      </c>
      <c r="F592" s="5" t="s">
        <v>1647</v>
      </c>
      <c r="G592" s="5" t="s">
        <v>41</v>
      </c>
      <c r="H592" s="5" t="s">
        <v>42</v>
      </c>
      <c r="I592" s="5">
        <v>23.603000000000012</v>
      </c>
      <c r="J592" s="5">
        <v>30.084999999999997</v>
      </c>
      <c r="K592" s="5">
        <v>7.8240000000000007</v>
      </c>
      <c r="L592" s="5">
        <v>124.78100000000003</v>
      </c>
      <c r="M592" s="5">
        <v>0.49295966533366453</v>
      </c>
      <c r="N592" s="12">
        <v>0.97931679586563292</v>
      </c>
      <c r="O592" s="5">
        <v>108</v>
      </c>
      <c r="P592" s="5">
        <v>71.69</v>
      </c>
      <c r="Q592" s="5">
        <v>70.290000000000006</v>
      </c>
      <c r="R592" s="12">
        <v>1.9917484706216904E-2</v>
      </c>
      <c r="S592" s="6">
        <f>+P592*365/12</f>
        <v>2180.5708333333332</v>
      </c>
      <c r="T592" s="6">
        <f>+Q592*30.4166666666667</f>
        <v>2137.9875000000025</v>
      </c>
      <c r="U592" s="5">
        <v>5.4649999999999999</v>
      </c>
      <c r="V592" s="5">
        <v>7.2510000000000003</v>
      </c>
      <c r="W592" s="5">
        <v>0</v>
      </c>
      <c r="X592" s="5">
        <v>1.786</v>
      </c>
      <c r="Y592" s="5">
        <v>8.2100000000000009</v>
      </c>
      <c r="Z592" s="5">
        <v>2</v>
      </c>
      <c r="AA592" s="5">
        <v>18.631</v>
      </c>
      <c r="AB592" s="5">
        <v>12.391</v>
      </c>
      <c r="AC592" s="5">
        <v>0</v>
      </c>
      <c r="AD592" s="5">
        <v>0</v>
      </c>
      <c r="AE592" s="5">
        <v>22.753</v>
      </c>
      <c r="AF592" s="5">
        <v>28.466999999999999</v>
      </c>
      <c r="AG592" s="5">
        <v>0</v>
      </c>
      <c r="AH592" s="5">
        <v>5.7140000000000004</v>
      </c>
      <c r="AI592" s="7">
        <v>0.9033226350181256</v>
      </c>
      <c r="AJ592">
        <f>+O592*P592</f>
        <v>7742.5199999999995</v>
      </c>
      <c r="AK592" s="8" t="s">
        <v>2068</v>
      </c>
    </row>
    <row r="593" spans="1:37" x14ac:dyDescent="0.35">
      <c r="A593" s="8">
        <v>121102</v>
      </c>
      <c r="B593" s="8">
        <v>3730</v>
      </c>
      <c r="C593" s="8" t="s">
        <v>207</v>
      </c>
      <c r="D593" s="8" t="s">
        <v>208</v>
      </c>
      <c r="E593" s="8" t="s">
        <v>209</v>
      </c>
      <c r="F593" s="8" t="s">
        <v>33</v>
      </c>
      <c r="G593" s="8" t="s">
        <v>52</v>
      </c>
      <c r="H593" s="8" t="s">
        <v>42</v>
      </c>
      <c r="I593" s="8">
        <v>16.786999999999992</v>
      </c>
      <c r="J593" s="8">
        <v>28.940999999999963</v>
      </c>
      <c r="K593" s="8">
        <v>5.6560000000000006</v>
      </c>
      <c r="L593" s="8">
        <v>104.14100000000001</v>
      </c>
      <c r="M593" s="8">
        <v>0.49340797572521822</v>
      </c>
      <c r="N593" s="11">
        <v>0.9668268518518518</v>
      </c>
      <c r="O593" s="8">
        <v>100</v>
      </c>
      <c r="P593" s="8">
        <v>67.16</v>
      </c>
      <c r="Q593" s="8">
        <v>65.84</v>
      </c>
      <c r="R593" s="11">
        <v>2.0048602673147009E-2</v>
      </c>
      <c r="S593" s="9">
        <f>+P593*365/12</f>
        <v>2042.7833333333331</v>
      </c>
      <c r="T593" s="9">
        <f>+Q593*30.4166666666667</f>
        <v>2002.6333333333357</v>
      </c>
      <c r="U593" s="8">
        <v>4.3449999999999998</v>
      </c>
      <c r="V593" s="8">
        <v>4.63</v>
      </c>
      <c r="W593" s="8">
        <v>0</v>
      </c>
      <c r="X593" s="8">
        <v>0.28499999999999998</v>
      </c>
      <c r="Y593" s="8">
        <v>5.5019999999999998</v>
      </c>
      <c r="Z593" s="8">
        <v>0</v>
      </c>
      <c r="AA593" s="8">
        <v>14.629</v>
      </c>
      <c r="AB593" s="8">
        <v>9.1449999999999996</v>
      </c>
      <c r="AC593" s="8">
        <v>0</v>
      </c>
      <c r="AD593" s="8">
        <v>0</v>
      </c>
      <c r="AE593" s="8">
        <v>17.774000000000001</v>
      </c>
      <c r="AF593" s="8">
        <v>26.486000000000001</v>
      </c>
      <c r="AG593" s="8">
        <v>0</v>
      </c>
      <c r="AH593" s="8">
        <v>8.7119999999999997</v>
      </c>
      <c r="AI593" s="10">
        <v>0.8767771252424863</v>
      </c>
      <c r="AJ593">
        <f>+O593*P593</f>
        <v>6716</v>
      </c>
      <c r="AK593" s="8" t="s">
        <v>2067</v>
      </c>
    </row>
    <row r="594" spans="1:37" x14ac:dyDescent="0.35">
      <c r="A594" s="8">
        <v>338104</v>
      </c>
      <c r="B594" s="8">
        <v>3779</v>
      </c>
      <c r="C594" s="8" t="s">
        <v>1130</v>
      </c>
      <c r="D594" s="8" t="s">
        <v>1131</v>
      </c>
      <c r="E594" s="8" t="s">
        <v>1129</v>
      </c>
      <c r="F594" s="8" t="s">
        <v>925</v>
      </c>
      <c r="G594" s="8" t="s">
        <v>52</v>
      </c>
      <c r="H594" s="8" t="s">
        <v>42</v>
      </c>
      <c r="I594" s="8">
        <v>11.241999999999997</v>
      </c>
      <c r="J594" s="8">
        <v>14.239000000000001</v>
      </c>
      <c r="K594" s="8">
        <v>2.9699999999999998</v>
      </c>
      <c r="L594" s="8">
        <v>57.616999999999997</v>
      </c>
      <c r="M594" s="8">
        <v>0.49379523404550735</v>
      </c>
      <c r="N594" s="11">
        <v>0.96250555555555561</v>
      </c>
      <c r="O594" s="8">
        <v>52</v>
      </c>
      <c r="P594" s="8">
        <v>75.099999999999994</v>
      </c>
      <c r="Q594" s="8">
        <v>73.63</v>
      </c>
      <c r="R594" s="11">
        <v>1.9964688306396861E-2</v>
      </c>
      <c r="S594" s="9">
        <f>+P594*365/12</f>
        <v>2284.2916666666665</v>
      </c>
      <c r="T594" s="9">
        <f>+Q594*30.4166666666667</f>
        <v>2239.5791666666692</v>
      </c>
      <c r="U594" s="8">
        <v>2.3479999999999999</v>
      </c>
      <c r="V594" s="8">
        <v>1.9379999999999999</v>
      </c>
      <c r="W594" s="8">
        <v>0.41</v>
      </c>
      <c r="X594" s="8">
        <v>0</v>
      </c>
      <c r="Y594" s="8">
        <v>2.355</v>
      </c>
      <c r="Z594" s="8">
        <v>2</v>
      </c>
      <c r="AA594" s="8">
        <v>7.9859999999999998</v>
      </c>
      <c r="AB594" s="8">
        <v>8.8770000000000007</v>
      </c>
      <c r="AC594" s="8">
        <v>0</v>
      </c>
      <c r="AD594" s="8">
        <v>1</v>
      </c>
      <c r="AE594" s="8">
        <v>9.82</v>
      </c>
      <c r="AF594" s="8">
        <v>11.43</v>
      </c>
      <c r="AG594" s="8">
        <v>0</v>
      </c>
      <c r="AH594" s="8">
        <v>1.61</v>
      </c>
      <c r="AI594" s="10">
        <v>0.81616737993342847</v>
      </c>
      <c r="AJ594">
        <f>+O594*P594</f>
        <v>3905.2</v>
      </c>
      <c r="AK594" s="8" t="s">
        <v>2066</v>
      </c>
    </row>
    <row r="595" spans="1:37" x14ac:dyDescent="0.35">
      <c r="A595" s="8">
        <v>222101</v>
      </c>
      <c r="B595" s="8">
        <v>3887</v>
      </c>
      <c r="C595" s="8" t="s">
        <v>668</v>
      </c>
      <c r="D595" s="8" t="s">
        <v>669</v>
      </c>
      <c r="E595" s="8" t="s">
        <v>670</v>
      </c>
      <c r="F595" s="8" t="s">
        <v>541</v>
      </c>
      <c r="G595" s="8" t="s">
        <v>52</v>
      </c>
      <c r="H595" s="8" t="s">
        <v>42</v>
      </c>
      <c r="I595" s="8">
        <v>15.996999999999996</v>
      </c>
      <c r="J595" s="8">
        <v>27.812999999999992</v>
      </c>
      <c r="K595" s="8">
        <v>6.5920000000000005</v>
      </c>
      <c r="L595" s="8">
        <v>102.027</v>
      </c>
      <c r="M595" s="8">
        <v>0.49400648847853984</v>
      </c>
      <c r="N595" s="11">
        <v>0.97756602564102557</v>
      </c>
      <c r="O595" s="8">
        <v>104</v>
      </c>
      <c r="P595" s="8">
        <v>70.400000000000006</v>
      </c>
      <c r="Q595" s="8">
        <v>69.02</v>
      </c>
      <c r="R595" s="11">
        <v>1.999420457838319E-2</v>
      </c>
      <c r="S595" s="9">
        <f>+P595*365/12</f>
        <v>2141.3333333333335</v>
      </c>
      <c r="T595" s="9">
        <f>+Q595*30.4166666666667</f>
        <v>2099.3583333333354</v>
      </c>
      <c r="U595" s="8">
        <v>3.806</v>
      </c>
      <c r="V595" s="8">
        <v>6.0919999999999996</v>
      </c>
      <c r="W595" s="8">
        <v>0</v>
      </c>
      <c r="X595" s="8">
        <v>2.286</v>
      </c>
      <c r="Y595" s="8">
        <v>6.407</v>
      </c>
      <c r="Z595" s="8">
        <v>3</v>
      </c>
      <c r="AA595" s="8">
        <v>13.21</v>
      </c>
      <c r="AB595" s="8">
        <v>9.3919999999999995</v>
      </c>
      <c r="AC595" s="8">
        <v>0</v>
      </c>
      <c r="AD595" s="8">
        <v>0</v>
      </c>
      <c r="AE595" s="8">
        <v>16.204999999999998</v>
      </c>
      <c r="AF595" s="8">
        <v>24.536999999999999</v>
      </c>
      <c r="AG595" s="8">
        <v>0</v>
      </c>
      <c r="AH595" s="8">
        <v>8.3320000000000007</v>
      </c>
      <c r="AI595" s="10">
        <v>0.76970998925886147</v>
      </c>
      <c r="AJ595">
        <f>+O595*P595</f>
        <v>7321.6</v>
      </c>
      <c r="AK595" s="8" t="s">
        <v>2065</v>
      </c>
    </row>
    <row r="596" spans="1:37" x14ac:dyDescent="0.35">
      <c r="A596" s="8">
        <v>542102</v>
      </c>
      <c r="B596" s="8">
        <v>3246</v>
      </c>
      <c r="C596" s="8" t="s">
        <v>1914</v>
      </c>
      <c r="D596" s="8" t="s">
        <v>1915</v>
      </c>
      <c r="E596" s="8" t="s">
        <v>1913</v>
      </c>
      <c r="F596" s="8" t="s">
        <v>1647</v>
      </c>
      <c r="G596" s="8" t="s">
        <v>52</v>
      </c>
      <c r="H596" s="8" t="s">
        <v>42</v>
      </c>
      <c r="I596" s="8">
        <v>17.387999999999998</v>
      </c>
      <c r="J596" s="8">
        <v>21.719999999999992</v>
      </c>
      <c r="K596" s="8">
        <v>5.2819999999999983</v>
      </c>
      <c r="L596" s="8">
        <v>89.775000000000006</v>
      </c>
      <c r="M596" s="8">
        <v>0.49445836814257849</v>
      </c>
      <c r="N596" s="11">
        <v>0.94010138888888894</v>
      </c>
      <c r="O596" s="8">
        <v>92</v>
      </c>
      <c r="P596" s="8">
        <v>69.64</v>
      </c>
      <c r="Q596" s="8">
        <v>68.27</v>
      </c>
      <c r="R596" s="11">
        <v>2.0067379522484385E-2</v>
      </c>
      <c r="S596" s="6">
        <f>+P596*365/12</f>
        <v>2118.2166666666667</v>
      </c>
      <c r="T596" s="6">
        <f>+Q596*30.4166666666667</f>
        <v>2076.5458333333354</v>
      </c>
      <c r="U596" s="8">
        <v>3.6640000000000001</v>
      </c>
      <c r="V596" s="8">
        <v>5.28</v>
      </c>
      <c r="W596" s="8">
        <v>0</v>
      </c>
      <c r="X596" s="8">
        <v>1.6160000000000001</v>
      </c>
      <c r="Y596" s="8">
        <v>7.2370000000000001</v>
      </c>
      <c r="Z596" s="8">
        <v>3</v>
      </c>
      <c r="AA596" s="8">
        <v>13.738</v>
      </c>
      <c r="AB596" s="8">
        <v>9.6419999999999995</v>
      </c>
      <c r="AC596" s="8">
        <v>0</v>
      </c>
      <c r="AD596" s="8">
        <v>0</v>
      </c>
      <c r="AE596" s="8">
        <v>16.076000000000001</v>
      </c>
      <c r="AF596" s="8">
        <v>20.036000000000001</v>
      </c>
      <c r="AG596" s="8">
        <v>0</v>
      </c>
      <c r="AH596" s="8">
        <v>3.96</v>
      </c>
      <c r="AI596" s="10">
        <v>0.90365560957597391</v>
      </c>
      <c r="AJ596">
        <f>+O596*P596</f>
        <v>6406.88</v>
      </c>
      <c r="AK596" s="8" t="s">
        <v>2068</v>
      </c>
    </row>
    <row r="597" spans="1:37" x14ac:dyDescent="0.35">
      <c r="A597" s="8">
        <v>524102</v>
      </c>
      <c r="B597" s="8">
        <v>3178</v>
      </c>
      <c r="C597" s="8" t="s">
        <v>1793</v>
      </c>
      <c r="D597" s="8" t="s">
        <v>1794</v>
      </c>
      <c r="E597" s="8" t="s">
        <v>1792</v>
      </c>
      <c r="F597" s="8" t="s">
        <v>1647</v>
      </c>
      <c r="G597" s="8" t="s">
        <v>41</v>
      </c>
      <c r="H597" s="8" t="s">
        <v>42</v>
      </c>
      <c r="I597" s="8">
        <v>25.73899999999999</v>
      </c>
      <c r="J597" s="8">
        <v>39.676000000000016</v>
      </c>
      <c r="K597" s="8">
        <v>8.1709999999999994</v>
      </c>
      <c r="L597" s="8">
        <v>148.77799999999999</v>
      </c>
      <c r="M597" s="8">
        <v>0.4946026966352553</v>
      </c>
      <c r="N597" s="11">
        <v>0.93972489517819691</v>
      </c>
      <c r="O597" s="8">
        <v>149</v>
      </c>
      <c r="P597" s="8">
        <v>75.44</v>
      </c>
      <c r="Q597" s="8">
        <v>73.98</v>
      </c>
      <c r="R597" s="11">
        <v>1.9735063530683883E-2</v>
      </c>
      <c r="S597" s="9">
        <f>+P597*365/12</f>
        <v>2294.6333333333332</v>
      </c>
      <c r="T597" s="9">
        <f>+Q597*30.4166666666667</f>
        <v>2250.2250000000026</v>
      </c>
      <c r="U597" s="8">
        <v>6.2519999999999998</v>
      </c>
      <c r="V597" s="8">
        <v>6.66</v>
      </c>
      <c r="W597" s="8">
        <v>0</v>
      </c>
      <c r="X597" s="8">
        <v>0.40799999999999997</v>
      </c>
      <c r="Y597" s="8">
        <v>9.1010000000000009</v>
      </c>
      <c r="Z597" s="8">
        <v>1</v>
      </c>
      <c r="AA597" s="8">
        <v>22.422000000000001</v>
      </c>
      <c r="AB597" s="8">
        <v>14.558999999999999</v>
      </c>
      <c r="AC597" s="8">
        <v>0</v>
      </c>
      <c r="AD597" s="8">
        <v>0</v>
      </c>
      <c r="AE597" s="8">
        <v>26.838999999999999</v>
      </c>
      <c r="AF597" s="8">
        <v>35.685000000000002</v>
      </c>
      <c r="AG597" s="8">
        <v>0</v>
      </c>
      <c r="AH597" s="8">
        <v>8.8460000000000001</v>
      </c>
      <c r="AI597" s="10">
        <v>0.89803572443316348</v>
      </c>
      <c r="AJ597">
        <f>+O597*P597</f>
        <v>11240.56</v>
      </c>
      <c r="AK597" s="8" t="s">
        <v>2067</v>
      </c>
    </row>
    <row r="598" spans="1:37" x14ac:dyDescent="0.35">
      <c r="A598" s="8">
        <v>442106</v>
      </c>
      <c r="B598" s="8">
        <v>26184</v>
      </c>
      <c r="C598" s="8" t="s">
        <v>1510</v>
      </c>
      <c r="D598" s="8" t="s">
        <v>1511</v>
      </c>
      <c r="E598" s="8" t="s">
        <v>1506</v>
      </c>
      <c r="F598" s="8" t="s">
        <v>535</v>
      </c>
      <c r="G598" s="8" t="s">
        <v>34</v>
      </c>
      <c r="H598" s="8"/>
      <c r="I598" s="8">
        <v>10.396000000000003</v>
      </c>
      <c r="J598" s="8">
        <v>18.582000000000004</v>
      </c>
      <c r="K598" s="8">
        <v>4.7880000000000003</v>
      </c>
      <c r="L598" s="8">
        <v>68.140999999999991</v>
      </c>
      <c r="M598" s="8">
        <v>0.49553132475308564</v>
      </c>
      <c r="N598" s="11">
        <v>0.96477711267605637</v>
      </c>
      <c r="O598" s="8">
        <v>59</v>
      </c>
      <c r="P598" s="8">
        <v>79.72</v>
      </c>
      <c r="Q598" s="8">
        <v>78.16</v>
      </c>
      <c r="R598" s="11">
        <v>1.9959058341862956E-2</v>
      </c>
      <c r="S598" s="9">
        <f>+P598*365/12</f>
        <v>2424.8166666666666</v>
      </c>
      <c r="T598" s="9">
        <f>+Q598*30.4166666666667</f>
        <v>2377.3666666666691</v>
      </c>
      <c r="U598" s="8">
        <v>3.0670000000000002</v>
      </c>
      <c r="V598" s="8">
        <v>4.7869999999999999</v>
      </c>
      <c r="W598" s="8">
        <v>0</v>
      </c>
      <c r="X598" s="8">
        <v>1.72</v>
      </c>
      <c r="Y598" s="8">
        <v>4.2290000000000001</v>
      </c>
      <c r="Z598" s="8">
        <v>0</v>
      </c>
      <c r="AA598" s="8">
        <v>10.94</v>
      </c>
      <c r="AB598" s="8">
        <v>5.6609999999999996</v>
      </c>
      <c r="AC598" s="8">
        <v>1.05</v>
      </c>
      <c r="AD598" s="8">
        <v>0</v>
      </c>
      <c r="AE598" s="8">
        <v>13.074</v>
      </c>
      <c r="AF598" s="8">
        <v>16.975000000000001</v>
      </c>
      <c r="AG598" s="8">
        <v>0</v>
      </c>
      <c r="AH598" s="8">
        <v>3.9009999999999998</v>
      </c>
      <c r="AI598" s="10">
        <v>0.97639916371823743</v>
      </c>
      <c r="AJ598">
        <f>+O598*P598</f>
        <v>4703.4799999999996</v>
      </c>
      <c r="AK598" s="8" t="s">
        <v>2069</v>
      </c>
    </row>
    <row r="599" spans="1:37" x14ac:dyDescent="0.35">
      <c r="A599" s="5">
        <v>331102</v>
      </c>
      <c r="B599" s="5">
        <v>7429</v>
      </c>
      <c r="C599" s="5" t="s">
        <v>1100</v>
      </c>
      <c r="D599" s="5" t="s">
        <v>1101</v>
      </c>
      <c r="E599" s="5" t="s">
        <v>1102</v>
      </c>
      <c r="F599" s="5" t="s">
        <v>925</v>
      </c>
      <c r="G599" s="5" t="s">
        <v>52</v>
      </c>
      <c r="H599" s="5" t="s">
        <v>42</v>
      </c>
      <c r="I599" s="5">
        <v>11.387999999999998</v>
      </c>
      <c r="J599" s="5">
        <v>20.761999999999983</v>
      </c>
      <c r="K599" s="5">
        <v>4.226</v>
      </c>
      <c r="L599" s="5">
        <v>73.393000000000015</v>
      </c>
      <c r="M599" s="5">
        <v>0.49563309852438203</v>
      </c>
      <c r="N599" s="12">
        <v>0.97333333333333316</v>
      </c>
      <c r="O599" s="5">
        <v>72</v>
      </c>
      <c r="P599" s="5">
        <v>78.540000000000006</v>
      </c>
      <c r="Q599" s="5">
        <v>77</v>
      </c>
      <c r="R599" s="12">
        <v>2.0000000000000018E-2</v>
      </c>
      <c r="S599" s="6">
        <f>+P599*365/12</f>
        <v>2388.9250000000002</v>
      </c>
      <c r="T599" s="6">
        <f>+Q599*30.4166666666667</f>
        <v>2342.0833333333358</v>
      </c>
      <c r="U599" s="5">
        <v>3.0110000000000001</v>
      </c>
      <c r="V599" s="5">
        <v>4.1189999999999998</v>
      </c>
      <c r="W599" s="5">
        <v>0</v>
      </c>
      <c r="X599" s="5">
        <v>1.1080000000000001</v>
      </c>
      <c r="Y599" s="5">
        <v>4.8179999999999996</v>
      </c>
      <c r="Z599" s="5">
        <v>0</v>
      </c>
      <c r="AA599" s="5">
        <v>10.462999999999999</v>
      </c>
      <c r="AB599" s="5">
        <v>5.0620000000000003</v>
      </c>
      <c r="AC599" s="5">
        <v>0.58299999999999996</v>
      </c>
      <c r="AD599" s="5">
        <v>0</v>
      </c>
      <c r="AE599" s="5">
        <v>13.022</v>
      </c>
      <c r="AF599" s="5">
        <v>18.224</v>
      </c>
      <c r="AG599" s="5">
        <v>0</v>
      </c>
      <c r="AH599" s="5">
        <v>5.202</v>
      </c>
      <c r="AI599" s="7">
        <v>0.82151986985823844</v>
      </c>
      <c r="AJ599">
        <f>+O599*P599</f>
        <v>5654.88</v>
      </c>
      <c r="AK599" s="8" t="s">
        <v>2066</v>
      </c>
    </row>
    <row r="600" spans="1:37" x14ac:dyDescent="0.35">
      <c r="A600" s="8">
        <v>106101</v>
      </c>
      <c r="B600" s="8">
        <v>3746</v>
      </c>
      <c r="C600" s="8" t="s">
        <v>129</v>
      </c>
      <c r="D600" s="8" t="s">
        <v>130</v>
      </c>
      <c r="E600" s="8" t="s">
        <v>131</v>
      </c>
      <c r="F600" s="8" t="s">
        <v>33</v>
      </c>
      <c r="G600" s="8" t="s">
        <v>41</v>
      </c>
      <c r="H600" s="8" t="s">
        <v>42</v>
      </c>
      <c r="I600" s="8">
        <v>12.714</v>
      </c>
      <c r="J600" s="8">
        <v>29.762999999999995</v>
      </c>
      <c r="K600" s="8">
        <v>7.9189999999999978</v>
      </c>
      <c r="L600" s="8">
        <v>101.60599999999999</v>
      </c>
      <c r="M600" s="8">
        <v>0.49599433104344226</v>
      </c>
      <c r="N600" s="11">
        <v>0.98318333333333319</v>
      </c>
      <c r="O600" s="8">
        <v>94</v>
      </c>
      <c r="P600" s="8">
        <v>80.77</v>
      </c>
      <c r="Q600" s="8">
        <v>79.19</v>
      </c>
      <c r="R600" s="11">
        <v>1.9952014143199914E-2</v>
      </c>
      <c r="S600" s="6">
        <f>+P600*365/12</f>
        <v>2456.7541666666666</v>
      </c>
      <c r="T600" s="6">
        <f>+Q600*30.4166666666667</f>
        <v>2408.6958333333359</v>
      </c>
      <c r="U600" s="8">
        <v>4.7130000000000001</v>
      </c>
      <c r="V600" s="8">
        <v>6.6779999999999999</v>
      </c>
      <c r="W600" s="8">
        <v>0</v>
      </c>
      <c r="X600" s="8">
        <v>1.9650000000000001</v>
      </c>
      <c r="Y600" s="8">
        <v>6.5490000000000004</v>
      </c>
      <c r="Z600" s="8">
        <v>0</v>
      </c>
      <c r="AA600" s="8">
        <v>15.02</v>
      </c>
      <c r="AB600" s="8">
        <v>5.2729999999999997</v>
      </c>
      <c r="AC600" s="8">
        <v>3.198</v>
      </c>
      <c r="AD600" s="8">
        <v>0</v>
      </c>
      <c r="AE600" s="8">
        <v>18.628</v>
      </c>
      <c r="AF600" s="8">
        <v>26.355</v>
      </c>
      <c r="AG600" s="8">
        <v>0</v>
      </c>
      <c r="AH600" s="8">
        <v>7.7270000000000003</v>
      </c>
      <c r="AI600" s="10">
        <v>0.9443115010783184</v>
      </c>
      <c r="AJ600">
        <f>+O600*P600</f>
        <v>7592.3799999999992</v>
      </c>
      <c r="AK600" s="8" t="s">
        <v>2068</v>
      </c>
    </row>
    <row r="601" spans="1:37" x14ac:dyDescent="0.35">
      <c r="A601" s="8">
        <v>310108</v>
      </c>
      <c r="B601" s="8">
        <v>3392</v>
      </c>
      <c r="C601" s="8" t="s">
        <v>982</v>
      </c>
      <c r="D601" s="8" t="s">
        <v>983</v>
      </c>
      <c r="E601" s="8" t="s">
        <v>977</v>
      </c>
      <c r="F601" s="8" t="s">
        <v>925</v>
      </c>
      <c r="G601" s="8" t="s">
        <v>52</v>
      </c>
      <c r="H601" s="8" t="s">
        <v>42</v>
      </c>
      <c r="I601" s="8">
        <v>36.68</v>
      </c>
      <c r="J601" s="8">
        <v>76.57000000000005</v>
      </c>
      <c r="K601" s="8">
        <v>11.581</v>
      </c>
      <c r="L601" s="8">
        <v>251.459</v>
      </c>
      <c r="M601" s="8">
        <v>0.4964268528865543</v>
      </c>
      <c r="N601" s="11">
        <v>0.92060151515151523</v>
      </c>
      <c r="O601" s="8">
        <v>240</v>
      </c>
      <c r="P601" s="8">
        <v>77.150000000000006</v>
      </c>
      <c r="Q601" s="8">
        <v>74.180000000000007</v>
      </c>
      <c r="R601" s="11">
        <v>4.0037746023186882E-2</v>
      </c>
      <c r="S601" s="9">
        <f>+P601*365/12</f>
        <v>2346.6458333333335</v>
      </c>
      <c r="T601" s="9">
        <f>+Q601*30.4166666666667</f>
        <v>2256.3083333333361</v>
      </c>
      <c r="U601" s="8">
        <v>10.882</v>
      </c>
      <c r="V601" s="8">
        <v>9.5389999999999997</v>
      </c>
      <c r="W601" s="8">
        <v>1.343</v>
      </c>
      <c r="X601" s="8">
        <v>0</v>
      </c>
      <c r="Y601" s="8">
        <v>9.8819999999999997</v>
      </c>
      <c r="Z601" s="8">
        <v>2</v>
      </c>
      <c r="AA601" s="8">
        <v>33.220999999999997</v>
      </c>
      <c r="AB601" s="8">
        <v>25.091000000000001</v>
      </c>
      <c r="AC601" s="8">
        <v>0</v>
      </c>
      <c r="AD601" s="8">
        <v>0</v>
      </c>
      <c r="AE601" s="8">
        <v>42.167999999999999</v>
      </c>
      <c r="AF601" s="8">
        <v>66.064999999999998</v>
      </c>
      <c r="AG601" s="8">
        <v>0</v>
      </c>
      <c r="AH601" s="8">
        <v>23.896999999999998</v>
      </c>
      <c r="AI601" s="10">
        <v>0.86068402886727324</v>
      </c>
      <c r="AJ601">
        <f>+O601*P601</f>
        <v>18516</v>
      </c>
      <c r="AK601" s="8" t="s">
        <v>2067</v>
      </c>
    </row>
    <row r="602" spans="1:37" x14ac:dyDescent="0.35">
      <c r="A602" s="5">
        <v>533101</v>
      </c>
      <c r="B602" s="5">
        <v>3758</v>
      </c>
      <c r="C602" s="5" t="s">
        <v>1859</v>
      </c>
      <c r="D602" s="5" t="s">
        <v>1860</v>
      </c>
      <c r="E602" s="5" t="s">
        <v>1861</v>
      </c>
      <c r="F602" s="5" t="s">
        <v>1647</v>
      </c>
      <c r="G602" s="5" t="s">
        <v>41</v>
      </c>
      <c r="H602" s="5" t="s">
        <v>42</v>
      </c>
      <c r="I602" s="5">
        <v>15.074000000000003</v>
      </c>
      <c r="J602" s="5">
        <v>26.721999999999998</v>
      </c>
      <c r="K602" s="5">
        <v>7.0129999999999999</v>
      </c>
      <c r="L602" s="5">
        <v>98.286000000000001</v>
      </c>
      <c r="M602" s="5">
        <v>0.49660175406466839</v>
      </c>
      <c r="N602" s="12">
        <v>0.98333333333333328</v>
      </c>
      <c r="O602" s="5">
        <v>97</v>
      </c>
      <c r="P602" s="5">
        <v>77.25</v>
      </c>
      <c r="Q602" s="5">
        <v>75.739999999999995</v>
      </c>
      <c r="R602" s="12">
        <v>1.9936625297068966E-2</v>
      </c>
      <c r="S602" s="6">
        <f>+P602*365/12</f>
        <v>2349.6875</v>
      </c>
      <c r="T602" s="6">
        <f>+Q602*30.4166666666667</f>
        <v>2303.7583333333355</v>
      </c>
      <c r="U602" s="5">
        <v>4.12</v>
      </c>
      <c r="V602" s="5">
        <v>6.093</v>
      </c>
      <c r="W602" s="5">
        <v>0</v>
      </c>
      <c r="X602" s="5">
        <v>1.9730000000000001</v>
      </c>
      <c r="Y602" s="5">
        <v>4.7670000000000003</v>
      </c>
      <c r="Z602" s="5">
        <v>0</v>
      </c>
      <c r="AA602" s="5">
        <v>14.858000000000001</v>
      </c>
      <c r="AB602" s="5">
        <v>9.6020000000000003</v>
      </c>
      <c r="AC602" s="5">
        <v>0.48899999999999999</v>
      </c>
      <c r="AD602" s="5">
        <v>0</v>
      </c>
      <c r="AE602" s="5">
        <v>17.622</v>
      </c>
      <c r="AF602" s="5">
        <v>22.353000000000002</v>
      </c>
      <c r="AG602" s="5">
        <v>0</v>
      </c>
      <c r="AH602" s="5">
        <v>4.7309999999999999</v>
      </c>
      <c r="AI602" s="7">
        <v>0.90523305690591938</v>
      </c>
      <c r="AJ602">
        <f>+O602*P602</f>
        <v>7493.25</v>
      </c>
      <c r="AK602" s="8" t="s">
        <v>2068</v>
      </c>
    </row>
    <row r="603" spans="1:37" x14ac:dyDescent="0.35">
      <c r="A603" s="8">
        <v>424101</v>
      </c>
      <c r="B603" s="8">
        <v>3662</v>
      </c>
      <c r="C603" s="8" t="s">
        <v>1411</v>
      </c>
      <c r="D603" s="8" t="s">
        <v>1412</v>
      </c>
      <c r="E603" s="8" t="s">
        <v>1413</v>
      </c>
      <c r="F603" s="8" t="s">
        <v>535</v>
      </c>
      <c r="G603" s="8" t="s">
        <v>41</v>
      </c>
      <c r="H603" s="8" t="s">
        <v>42</v>
      </c>
      <c r="I603" s="8">
        <v>13.720999999999998</v>
      </c>
      <c r="J603" s="8">
        <v>28.70600000000001</v>
      </c>
      <c r="K603" s="8">
        <v>11.404999999999999</v>
      </c>
      <c r="L603" s="8">
        <v>108.33100000000002</v>
      </c>
      <c r="M603" s="8">
        <v>0.49692147215478488</v>
      </c>
      <c r="N603" s="11">
        <v>0.95870958702064879</v>
      </c>
      <c r="O603" s="8">
        <v>89</v>
      </c>
      <c r="P603" s="8">
        <v>71.67</v>
      </c>
      <c r="Q603" s="8">
        <v>70.599999999999994</v>
      </c>
      <c r="R603" s="11">
        <v>1.51558073654392E-2</v>
      </c>
      <c r="S603" s="6">
        <f>+P603*365/12</f>
        <v>2179.9625000000001</v>
      </c>
      <c r="T603" s="6">
        <f>+Q603*30.4166666666667</f>
        <v>2147.4166666666688</v>
      </c>
      <c r="U603" s="8">
        <v>4.6900000000000004</v>
      </c>
      <c r="V603" s="8">
        <v>7.5259999999999998</v>
      </c>
      <c r="W603" s="8">
        <v>0</v>
      </c>
      <c r="X603" s="8">
        <v>2.8359999999999999</v>
      </c>
      <c r="Y603" s="8">
        <v>2.4820000000000002</v>
      </c>
      <c r="Z603" s="8">
        <v>0</v>
      </c>
      <c r="AA603" s="8">
        <v>15.145</v>
      </c>
      <c r="AB603" s="8">
        <v>11.180999999999999</v>
      </c>
      <c r="AC603" s="8">
        <v>1.482</v>
      </c>
      <c r="AD603" s="8">
        <v>0</v>
      </c>
      <c r="AE603" s="8">
        <v>19.044</v>
      </c>
      <c r="AF603" s="8">
        <v>22.189</v>
      </c>
      <c r="AG603" s="8">
        <v>0</v>
      </c>
      <c r="AH603" s="8">
        <v>3.145</v>
      </c>
      <c r="AI603" s="10">
        <v>0.86363756578773376</v>
      </c>
      <c r="AJ603">
        <f>+O603*P603</f>
        <v>6378.63</v>
      </c>
      <c r="AK603" s="8" t="s">
        <v>2067</v>
      </c>
    </row>
    <row r="604" spans="1:37" x14ac:dyDescent="0.35">
      <c r="A604" s="8">
        <v>430101</v>
      </c>
      <c r="B604" s="8">
        <v>3844</v>
      </c>
      <c r="C604" s="8" t="s">
        <v>1439</v>
      </c>
      <c r="D604" s="8" t="s">
        <v>1440</v>
      </c>
      <c r="E604" s="8" t="s">
        <v>1441</v>
      </c>
      <c r="F604" s="8" t="s">
        <v>535</v>
      </c>
      <c r="G604" s="8" t="s">
        <v>52</v>
      </c>
      <c r="H604" s="8" t="s">
        <v>42</v>
      </c>
      <c r="I604" s="8">
        <v>16.632000000000001</v>
      </c>
      <c r="J604" s="8">
        <v>25.336999999999996</v>
      </c>
      <c r="K604" s="8">
        <v>3.7689999999999997</v>
      </c>
      <c r="L604" s="8">
        <v>92.027999999999992</v>
      </c>
      <c r="M604" s="8">
        <v>0.49700091276567998</v>
      </c>
      <c r="N604" s="11">
        <v>0.98834381720430076</v>
      </c>
      <c r="O604" s="8">
        <v>90</v>
      </c>
      <c r="P604" s="8">
        <v>72.64</v>
      </c>
      <c r="Q604" s="8">
        <v>71.22</v>
      </c>
      <c r="R604" s="11">
        <v>1.9938219601235652E-2</v>
      </c>
      <c r="S604" s="9">
        <f>+P604*365/12</f>
        <v>2209.4666666666667</v>
      </c>
      <c r="T604" s="9">
        <f>+Q604*30.4166666666667</f>
        <v>2166.2750000000024</v>
      </c>
      <c r="U604" s="8">
        <v>4.319</v>
      </c>
      <c r="V604" s="8">
        <v>3.2690000000000001</v>
      </c>
      <c r="W604" s="8">
        <v>1.05</v>
      </c>
      <c r="X604" s="8">
        <v>0</v>
      </c>
      <c r="Y604" s="8">
        <v>3.903</v>
      </c>
      <c r="Z604" s="8">
        <v>3</v>
      </c>
      <c r="AA604" s="8">
        <v>14.003</v>
      </c>
      <c r="AB604" s="8">
        <v>12.725</v>
      </c>
      <c r="AC604" s="8">
        <v>0</v>
      </c>
      <c r="AD604" s="8">
        <v>0</v>
      </c>
      <c r="AE604" s="8">
        <v>17.731000000000002</v>
      </c>
      <c r="AF604" s="8">
        <v>22.718</v>
      </c>
      <c r="AG604" s="8">
        <v>0</v>
      </c>
      <c r="AH604" s="8">
        <v>4.9870000000000001</v>
      </c>
      <c r="AI604" s="10">
        <v>0.92494393068911485</v>
      </c>
      <c r="AJ604">
        <f>+O604*P604</f>
        <v>6537.6</v>
      </c>
      <c r="AK604" s="8" t="s">
        <v>2068</v>
      </c>
    </row>
    <row r="605" spans="1:37" x14ac:dyDescent="0.35">
      <c r="A605" s="8">
        <v>308101</v>
      </c>
      <c r="B605" s="8">
        <v>3307</v>
      </c>
      <c r="C605" s="8" t="s">
        <v>963</v>
      </c>
      <c r="D605" s="8" t="s">
        <v>964</v>
      </c>
      <c r="E605" s="8" t="s">
        <v>965</v>
      </c>
      <c r="F605" s="8" t="s">
        <v>925</v>
      </c>
      <c r="G605" s="8" t="s">
        <v>52</v>
      </c>
      <c r="H605" s="8" t="s">
        <v>42</v>
      </c>
      <c r="I605" s="8">
        <v>14.607000000000001</v>
      </c>
      <c r="J605" s="8">
        <v>24.196999999999971</v>
      </c>
      <c r="K605" s="8">
        <v>3.6009999999999995</v>
      </c>
      <c r="L605" s="8">
        <v>85.309999999999988</v>
      </c>
      <c r="M605" s="8">
        <v>0.49706951119446696</v>
      </c>
      <c r="N605" s="11">
        <v>0.96969166666666673</v>
      </c>
      <c r="O605" s="8">
        <v>85</v>
      </c>
      <c r="P605" s="8">
        <v>65.599999999999994</v>
      </c>
      <c r="Q605" s="8">
        <v>64.31</v>
      </c>
      <c r="R605" s="11">
        <v>2.0059088788679791E-2</v>
      </c>
      <c r="S605" s="9">
        <f>+P605*365/12</f>
        <v>1995.333333333333</v>
      </c>
      <c r="T605" s="9">
        <f>+Q605*30.4166666666667</f>
        <v>1956.0958333333356</v>
      </c>
      <c r="U605" s="8">
        <v>3.5110000000000001</v>
      </c>
      <c r="V605" s="8">
        <v>3.6019999999999999</v>
      </c>
      <c r="W605" s="8">
        <v>0</v>
      </c>
      <c r="X605" s="8">
        <v>9.0999999999999998E-2</v>
      </c>
      <c r="Y605" s="8">
        <v>2.5790000000000002</v>
      </c>
      <c r="Z605" s="8">
        <v>1</v>
      </c>
      <c r="AA605" s="8">
        <v>11.468</v>
      </c>
      <c r="AB605" s="8">
        <v>10.284000000000001</v>
      </c>
      <c r="AC605" s="8">
        <v>0</v>
      </c>
      <c r="AD605" s="8">
        <v>0</v>
      </c>
      <c r="AE605" s="8">
        <v>14.201000000000001</v>
      </c>
      <c r="AF605" s="8">
        <v>22.561</v>
      </c>
      <c r="AG605" s="8">
        <v>0</v>
      </c>
      <c r="AH605" s="8">
        <v>8.36</v>
      </c>
      <c r="AI605" s="10">
        <v>0.83080231596360632</v>
      </c>
      <c r="AJ605">
        <f>+O605*P605</f>
        <v>5575.9999999999991</v>
      </c>
      <c r="AK605" s="8" t="s">
        <v>2066</v>
      </c>
    </row>
    <row r="606" spans="1:37" x14ac:dyDescent="0.35">
      <c r="A606" s="8">
        <v>534101</v>
      </c>
      <c r="B606" s="8">
        <v>3698</v>
      </c>
      <c r="C606" s="8" t="s">
        <v>1862</v>
      </c>
      <c r="D606" s="8" t="s">
        <v>1863</v>
      </c>
      <c r="E606" s="8" t="s">
        <v>1864</v>
      </c>
      <c r="F606" s="8" t="s">
        <v>1647</v>
      </c>
      <c r="G606" s="8" t="s">
        <v>52</v>
      </c>
      <c r="H606" s="8" t="s">
        <v>42</v>
      </c>
      <c r="I606" s="8">
        <v>12.264000000000003</v>
      </c>
      <c r="J606" s="8">
        <v>21.586999999999986</v>
      </c>
      <c r="K606" s="8">
        <v>4.5680000000000014</v>
      </c>
      <c r="L606" s="8">
        <v>77.27600000000001</v>
      </c>
      <c r="M606" s="8">
        <v>0.49716600238107533</v>
      </c>
      <c r="N606" s="11">
        <v>0.99148345775181213</v>
      </c>
      <c r="O606" s="8">
        <v>75</v>
      </c>
      <c r="P606" s="8">
        <v>69.599999999999994</v>
      </c>
      <c r="Q606" s="8">
        <v>68.239999999999995</v>
      </c>
      <c r="R606" s="11">
        <v>1.9929660023446649E-2</v>
      </c>
      <c r="S606" s="9">
        <f>+P606*365/12</f>
        <v>2116.9999999999995</v>
      </c>
      <c r="T606" s="9">
        <f>+Q606*30.4166666666667</f>
        <v>2075.6333333333355</v>
      </c>
      <c r="U606" s="8">
        <v>3.4009999999999998</v>
      </c>
      <c r="V606" s="8">
        <v>4.2649999999999997</v>
      </c>
      <c r="W606" s="8">
        <v>0</v>
      </c>
      <c r="X606" s="8">
        <v>0.86399999999999999</v>
      </c>
      <c r="Y606" s="8">
        <v>5.6719999999999997</v>
      </c>
      <c r="Z606" s="8">
        <v>0</v>
      </c>
      <c r="AA606" s="8">
        <v>11.997999999999999</v>
      </c>
      <c r="AB606" s="8">
        <v>6.0129999999999999</v>
      </c>
      <c r="AC606" s="8">
        <v>0.313</v>
      </c>
      <c r="AD606" s="8">
        <v>0</v>
      </c>
      <c r="AE606" s="8">
        <v>14.409000000000001</v>
      </c>
      <c r="AF606" s="8">
        <v>19.266999999999999</v>
      </c>
      <c r="AG606" s="8">
        <v>0</v>
      </c>
      <c r="AH606" s="8">
        <v>4.8579999999999997</v>
      </c>
      <c r="AI606" s="10">
        <v>0.93770455631964111</v>
      </c>
      <c r="AJ606">
        <f>+O606*P606</f>
        <v>5220</v>
      </c>
      <c r="AK606" s="8" t="s">
        <v>2068</v>
      </c>
    </row>
    <row r="607" spans="1:37" x14ac:dyDescent="0.35">
      <c r="A607" s="8">
        <v>306101</v>
      </c>
      <c r="B607" s="8">
        <v>3852</v>
      </c>
      <c r="C607" s="8" t="s">
        <v>953</v>
      </c>
      <c r="D607" s="8" t="s">
        <v>954</v>
      </c>
      <c r="E607" s="8" t="s">
        <v>955</v>
      </c>
      <c r="F607" s="8" t="s">
        <v>925</v>
      </c>
      <c r="G607" s="8" t="s">
        <v>52</v>
      </c>
      <c r="H607" s="8" t="s">
        <v>42</v>
      </c>
      <c r="I607" s="8">
        <v>12.531999999999996</v>
      </c>
      <c r="J607" s="8">
        <v>16.323999999999998</v>
      </c>
      <c r="K607" s="8">
        <v>2.056</v>
      </c>
      <c r="L607" s="8">
        <v>62.148000000000003</v>
      </c>
      <c r="M607" s="8">
        <v>0.49739331917358554</v>
      </c>
      <c r="N607" s="11">
        <v>0.96744791666666652</v>
      </c>
      <c r="O607" s="8">
        <v>60</v>
      </c>
      <c r="P607" s="8">
        <v>68.02</v>
      </c>
      <c r="Q607" s="8">
        <v>60.8</v>
      </c>
      <c r="R607" s="11">
        <v>0.11874999999999991</v>
      </c>
      <c r="S607" s="9">
        <f>+P607*365/12</f>
        <v>2068.9416666666666</v>
      </c>
      <c r="T607" s="9">
        <f>+Q607*30.4166666666667</f>
        <v>1849.3333333333353</v>
      </c>
      <c r="U607" s="8">
        <v>2.298</v>
      </c>
      <c r="V607" s="8">
        <v>1.806</v>
      </c>
      <c r="W607" s="8">
        <v>0.49199999999999999</v>
      </c>
      <c r="X607" s="8">
        <v>0</v>
      </c>
      <c r="Y607" s="8">
        <v>2.6320000000000001</v>
      </c>
      <c r="Z607" s="8">
        <v>3</v>
      </c>
      <c r="AA607" s="8">
        <v>8.391</v>
      </c>
      <c r="AB607" s="8">
        <v>8.5429999999999993</v>
      </c>
      <c r="AC607" s="8">
        <v>0</v>
      </c>
      <c r="AD607" s="8">
        <v>0</v>
      </c>
      <c r="AE607" s="8">
        <v>10.007</v>
      </c>
      <c r="AF607" s="8">
        <v>11.598000000000001</v>
      </c>
      <c r="AG607" s="8">
        <v>0</v>
      </c>
      <c r="AH607" s="8">
        <v>1.591</v>
      </c>
      <c r="AI607" s="10">
        <v>0.7782624837571932</v>
      </c>
      <c r="AJ607">
        <f>+O607*P607</f>
        <v>4081.2</v>
      </c>
      <c r="AK607" s="8" t="s">
        <v>2065</v>
      </c>
    </row>
    <row r="608" spans="1:37" x14ac:dyDescent="0.35">
      <c r="A608" s="8">
        <v>558103</v>
      </c>
      <c r="B608" s="8">
        <v>3715</v>
      </c>
      <c r="C608" s="8" t="s">
        <v>2028</v>
      </c>
      <c r="D608" s="8" t="s">
        <v>2029</v>
      </c>
      <c r="E608" s="8" t="s">
        <v>2025</v>
      </c>
      <c r="F608" s="8" t="s">
        <v>1647</v>
      </c>
      <c r="G608" s="8" t="s">
        <v>41</v>
      </c>
      <c r="H608" s="8" t="s">
        <v>42</v>
      </c>
      <c r="I608" s="8">
        <v>12.337000000000009</v>
      </c>
      <c r="J608" s="8">
        <v>29.234000000000016</v>
      </c>
      <c r="K608" s="8">
        <v>5.1079999999999997</v>
      </c>
      <c r="L608" s="8">
        <v>93.772999999999996</v>
      </c>
      <c r="M608" s="8">
        <v>0.49778720953792699</v>
      </c>
      <c r="N608" s="11">
        <v>0.97830694444444433</v>
      </c>
      <c r="O608" s="8">
        <v>90</v>
      </c>
      <c r="P608" s="8">
        <v>69.25</v>
      </c>
      <c r="Q608" s="8">
        <v>67.97</v>
      </c>
      <c r="R608" s="11">
        <v>1.8831837575400856E-2</v>
      </c>
      <c r="S608" s="9">
        <f>+P608*365/12</f>
        <v>2106.3541666666665</v>
      </c>
      <c r="T608" s="9">
        <f>+Q608*30.4166666666667</f>
        <v>2067.4208333333354</v>
      </c>
      <c r="U608" s="8">
        <v>4.1180000000000003</v>
      </c>
      <c r="V608" s="8">
        <v>5.101</v>
      </c>
      <c r="W608" s="8">
        <v>0</v>
      </c>
      <c r="X608" s="8">
        <v>0.98299999999999998</v>
      </c>
      <c r="Y608" s="8">
        <v>4.2649999999999997</v>
      </c>
      <c r="Z608" s="8">
        <v>0</v>
      </c>
      <c r="AA608" s="8">
        <v>14.9</v>
      </c>
      <c r="AB608" s="8">
        <v>7.5640000000000001</v>
      </c>
      <c r="AC608" s="8">
        <v>3.0710000000000002</v>
      </c>
      <c r="AD608" s="8">
        <v>0</v>
      </c>
      <c r="AE608" s="8">
        <v>17.645</v>
      </c>
      <c r="AF608" s="8">
        <v>22.975000000000001</v>
      </c>
      <c r="AG608" s="8">
        <v>0</v>
      </c>
      <c r="AH608" s="8">
        <v>5.33</v>
      </c>
      <c r="AI608" s="10">
        <v>0.95234851534198217</v>
      </c>
      <c r="AJ608">
        <f>+O608*P608</f>
        <v>6232.5</v>
      </c>
      <c r="AK608" s="8" t="s">
        <v>2069</v>
      </c>
    </row>
    <row r="609" spans="1:37" x14ac:dyDescent="0.35">
      <c r="A609" s="8">
        <v>259111</v>
      </c>
      <c r="B609" s="8">
        <v>25454</v>
      </c>
      <c r="C609" s="8" t="s">
        <v>873</v>
      </c>
      <c r="D609" s="8" t="s">
        <v>874</v>
      </c>
      <c r="E609" s="8" t="s">
        <v>866</v>
      </c>
      <c r="F609" s="8" t="s">
        <v>541</v>
      </c>
      <c r="G609" s="8" t="s">
        <v>41</v>
      </c>
      <c r="H609" s="8" t="s">
        <v>42</v>
      </c>
      <c r="I609" s="8">
        <v>8.5079999999999991</v>
      </c>
      <c r="J609" s="8">
        <v>15.981999999999999</v>
      </c>
      <c r="K609" s="8">
        <v>3.6020000000000003</v>
      </c>
      <c r="L609" s="8">
        <v>56.378</v>
      </c>
      <c r="M609" s="8">
        <v>0.49827947071552731</v>
      </c>
      <c r="N609" s="11">
        <v>0.93888611111111109</v>
      </c>
      <c r="O609" s="8">
        <v>56</v>
      </c>
      <c r="P609" s="8">
        <v>72.319999999999993</v>
      </c>
      <c r="Q609" s="8">
        <v>70.92</v>
      </c>
      <c r="R609" s="11">
        <v>1.9740552735476369E-2</v>
      </c>
      <c r="S609" s="9">
        <f>+P609*365/12</f>
        <v>2199.7333333333331</v>
      </c>
      <c r="T609" s="9">
        <f>+Q609*30.4166666666667</f>
        <v>2157.1500000000024</v>
      </c>
      <c r="U609" s="8">
        <v>2.3959999999999999</v>
      </c>
      <c r="V609" s="8">
        <v>3.5990000000000002</v>
      </c>
      <c r="W609" s="8">
        <v>0</v>
      </c>
      <c r="X609" s="8">
        <v>1.2030000000000001</v>
      </c>
      <c r="Y609" s="8">
        <v>3.589</v>
      </c>
      <c r="Z609" s="8">
        <v>0</v>
      </c>
      <c r="AA609" s="8">
        <v>9.0690000000000008</v>
      </c>
      <c r="AB609" s="8">
        <v>4.46</v>
      </c>
      <c r="AC609" s="8">
        <v>1.02</v>
      </c>
      <c r="AD609" s="8">
        <v>0</v>
      </c>
      <c r="AE609" s="8">
        <v>10.425000000000001</v>
      </c>
      <c r="AF609" s="8">
        <v>14.688000000000001</v>
      </c>
      <c r="AG609" s="8">
        <v>0</v>
      </c>
      <c r="AH609" s="8">
        <v>4.2629999999999999</v>
      </c>
      <c r="AI609" s="10">
        <v>0.97485222441149022</v>
      </c>
      <c r="AJ609">
        <f>+O609*P609</f>
        <v>4049.9199999999996</v>
      </c>
      <c r="AK609" s="8" t="s">
        <v>2069</v>
      </c>
    </row>
    <row r="610" spans="1:37" x14ac:dyDescent="0.35">
      <c r="A610" s="8">
        <v>446103</v>
      </c>
      <c r="B610" s="8">
        <v>3710</v>
      </c>
      <c r="C610" s="8" t="s">
        <v>1537</v>
      </c>
      <c r="D610" s="8" t="s">
        <v>1538</v>
      </c>
      <c r="E610" s="8" t="s">
        <v>1536</v>
      </c>
      <c r="F610" s="8" t="s">
        <v>535</v>
      </c>
      <c r="G610" s="8" t="s">
        <v>41</v>
      </c>
      <c r="H610" s="8" t="s">
        <v>42</v>
      </c>
      <c r="I610" s="8">
        <v>18.13600000000001</v>
      </c>
      <c r="J610" s="8">
        <v>39.47000000000002</v>
      </c>
      <c r="K610" s="8">
        <v>7.2250000000000005</v>
      </c>
      <c r="L610" s="8">
        <v>130.04700000000003</v>
      </c>
      <c r="M610" s="8">
        <v>0.49851976593077901</v>
      </c>
      <c r="N610" s="11">
        <v>1.0333410256410256</v>
      </c>
      <c r="O610" s="8">
        <v>120</v>
      </c>
      <c r="P610" s="8">
        <v>70.650000000000006</v>
      </c>
      <c r="Q610" s="8">
        <v>69.28</v>
      </c>
      <c r="R610" s="11">
        <v>1.9774826789838329E-2</v>
      </c>
      <c r="S610" s="6">
        <f>+P610*365/12</f>
        <v>2148.9375000000005</v>
      </c>
      <c r="T610" s="6">
        <f>+Q610*30.4166666666667</f>
        <v>2107.2666666666692</v>
      </c>
      <c r="U610" s="8">
        <v>5.585</v>
      </c>
      <c r="V610" s="8">
        <v>6.7140000000000004</v>
      </c>
      <c r="W610" s="8">
        <v>0</v>
      </c>
      <c r="X610" s="8">
        <v>1.129</v>
      </c>
      <c r="Y610" s="8">
        <v>8.6370000000000005</v>
      </c>
      <c r="Z610" s="8">
        <v>0</v>
      </c>
      <c r="AA610" s="8">
        <v>18.61</v>
      </c>
      <c r="AB610" s="8">
        <v>9.4809999999999999</v>
      </c>
      <c r="AC610" s="8">
        <v>0.49199999999999999</v>
      </c>
      <c r="AD610" s="8">
        <v>0</v>
      </c>
      <c r="AE610" s="8">
        <v>23.035</v>
      </c>
      <c r="AF610" s="8">
        <v>30.431999999999999</v>
      </c>
      <c r="AG610" s="8">
        <v>0</v>
      </c>
      <c r="AH610" s="8">
        <v>7.3970000000000002</v>
      </c>
      <c r="AI610" s="10">
        <v>0.86140968760005487</v>
      </c>
      <c r="AJ610">
        <f>+O610*P610</f>
        <v>8478</v>
      </c>
      <c r="AK610" s="18" t="s">
        <v>2067</v>
      </c>
    </row>
    <row r="611" spans="1:37" x14ac:dyDescent="0.35">
      <c r="A611" s="8">
        <v>508118</v>
      </c>
      <c r="B611" s="8">
        <v>12419</v>
      </c>
      <c r="C611" s="8" t="s">
        <v>1703</v>
      </c>
      <c r="D611" s="8" t="s">
        <v>1704</v>
      </c>
      <c r="E611" s="8" t="s">
        <v>1684</v>
      </c>
      <c r="F611" s="8" t="s">
        <v>1647</v>
      </c>
      <c r="G611" s="8" t="s">
        <v>52</v>
      </c>
      <c r="H611" s="8" t="s">
        <v>42</v>
      </c>
      <c r="I611" s="8">
        <v>16.419999999999995</v>
      </c>
      <c r="J611" s="8">
        <v>25.13999999999999</v>
      </c>
      <c r="K611" s="8">
        <v>5.3940000000000001</v>
      </c>
      <c r="L611" s="8">
        <v>94.057999999999993</v>
      </c>
      <c r="M611" s="8">
        <v>0.49920261966020957</v>
      </c>
      <c r="N611" s="11">
        <v>0.98003611111111122</v>
      </c>
      <c r="O611" s="8">
        <v>92</v>
      </c>
      <c r="P611" s="8">
        <v>69.86</v>
      </c>
      <c r="Q611" s="8">
        <v>66.53</v>
      </c>
      <c r="R611" s="11">
        <v>5.005260784608434E-2</v>
      </c>
      <c r="S611" s="9">
        <f>+P611*365/12</f>
        <v>2124.9083333333333</v>
      </c>
      <c r="T611" s="9">
        <f>+Q611*30.4166666666667</f>
        <v>2023.6208333333357</v>
      </c>
      <c r="U611" s="8">
        <v>4.1150000000000002</v>
      </c>
      <c r="V611" s="8">
        <v>3.891</v>
      </c>
      <c r="W611" s="8">
        <v>0.224</v>
      </c>
      <c r="X611" s="8">
        <v>0</v>
      </c>
      <c r="Y611" s="8">
        <v>9.016</v>
      </c>
      <c r="Z611" s="8">
        <v>1</v>
      </c>
      <c r="AA611" s="8">
        <v>14.785</v>
      </c>
      <c r="AB611" s="8">
        <v>7.1459999999999999</v>
      </c>
      <c r="AC611" s="8">
        <v>0</v>
      </c>
      <c r="AD611" s="8">
        <v>0</v>
      </c>
      <c r="AE611" s="8">
        <v>17.978000000000002</v>
      </c>
      <c r="AF611" s="8">
        <v>25.021000000000001</v>
      </c>
      <c r="AG611" s="8">
        <v>0</v>
      </c>
      <c r="AH611" s="8">
        <v>7.0430000000000001</v>
      </c>
      <c r="AI611" s="10">
        <v>0.927577358490566</v>
      </c>
      <c r="AJ611">
        <f>+O611*P611</f>
        <v>6427.12</v>
      </c>
      <c r="AK611" s="8" t="s">
        <v>2068</v>
      </c>
    </row>
    <row r="612" spans="1:37" x14ac:dyDescent="0.35">
      <c r="A612" s="5">
        <v>237120</v>
      </c>
      <c r="B612" s="5">
        <v>21229</v>
      </c>
      <c r="C612" s="5" t="s">
        <v>753</v>
      </c>
      <c r="D612" s="5" t="s">
        <v>754</v>
      </c>
      <c r="E612" s="5" t="s">
        <v>738</v>
      </c>
      <c r="F612" s="5" t="s">
        <v>541</v>
      </c>
      <c r="G612" s="5" t="s">
        <v>41</v>
      </c>
      <c r="H612" s="5" t="s">
        <v>42</v>
      </c>
      <c r="I612" s="5">
        <v>9.7309999999999999</v>
      </c>
      <c r="J612" s="5">
        <v>18.335000000000004</v>
      </c>
      <c r="K612" s="5">
        <v>3.3829999999999996</v>
      </c>
      <c r="L612" s="5">
        <v>62.98</v>
      </c>
      <c r="M612" s="5">
        <v>0.4993489996824389</v>
      </c>
      <c r="N612" s="12">
        <v>0.967945512820513</v>
      </c>
      <c r="O612" s="5">
        <v>62</v>
      </c>
      <c r="P612" s="5">
        <v>78.13</v>
      </c>
      <c r="Q612" s="5">
        <v>76.61</v>
      </c>
      <c r="R612" s="12">
        <v>1.9840751860070505E-2</v>
      </c>
      <c r="S612" s="6">
        <f>+P612*365/12</f>
        <v>2376.4541666666664</v>
      </c>
      <c r="T612" s="6">
        <f>+Q612*30.4166666666667</f>
        <v>2330.220833333336</v>
      </c>
      <c r="U612" s="5">
        <v>2.94</v>
      </c>
      <c r="V612" s="5">
        <v>3.379</v>
      </c>
      <c r="W612" s="5">
        <v>0</v>
      </c>
      <c r="X612" s="5">
        <v>0.439</v>
      </c>
      <c r="Y612" s="5">
        <v>2.343</v>
      </c>
      <c r="Z612" s="5">
        <v>1</v>
      </c>
      <c r="AA612" s="5">
        <v>8.1270000000000007</v>
      </c>
      <c r="AB612" s="5">
        <v>6.6130000000000004</v>
      </c>
      <c r="AC612" s="5">
        <v>0</v>
      </c>
      <c r="AD612" s="5">
        <v>0</v>
      </c>
      <c r="AE612" s="5">
        <v>10.693</v>
      </c>
      <c r="AF612" s="5">
        <v>16.486999999999998</v>
      </c>
      <c r="AG612" s="5">
        <v>0</v>
      </c>
      <c r="AH612" s="5">
        <v>5.7939999999999996</v>
      </c>
      <c r="AI612" s="7">
        <v>0.88425296729183656</v>
      </c>
      <c r="AJ612">
        <f>+O612*P612</f>
        <v>4844.0599999999995</v>
      </c>
      <c r="AK612" s="8" t="s">
        <v>2067</v>
      </c>
    </row>
    <row r="613" spans="1:37" x14ac:dyDescent="0.35">
      <c r="A613" s="8">
        <v>327104</v>
      </c>
      <c r="B613" s="8">
        <v>14642</v>
      </c>
      <c r="C613" s="8" t="s">
        <v>1079</v>
      </c>
      <c r="D613" s="8" t="s">
        <v>1080</v>
      </c>
      <c r="E613" s="8" t="s">
        <v>1076</v>
      </c>
      <c r="F613" s="8" t="s">
        <v>925</v>
      </c>
      <c r="G613" s="8" t="s">
        <v>52</v>
      </c>
      <c r="H613" s="8" t="s">
        <v>42</v>
      </c>
      <c r="I613" s="8">
        <v>16.176000000000002</v>
      </c>
      <c r="J613" s="8">
        <v>19.700999999999979</v>
      </c>
      <c r="K613" s="8">
        <v>2.6100000000000003</v>
      </c>
      <c r="L613" s="8">
        <v>77.071999999999989</v>
      </c>
      <c r="M613" s="8">
        <v>0.499364230849076</v>
      </c>
      <c r="N613" s="11">
        <v>0.9593750000000002</v>
      </c>
      <c r="O613" s="8">
        <v>77</v>
      </c>
      <c r="P613" s="8">
        <v>66.09</v>
      </c>
      <c r="Q613" s="8">
        <v>64.790000000000006</v>
      </c>
      <c r="R613" s="11">
        <v>2.00648248186448E-2</v>
      </c>
      <c r="S613" s="9">
        <f>+P613*365/12</f>
        <v>2010.2375000000002</v>
      </c>
      <c r="T613" s="9">
        <f>+Q613*30.4166666666667</f>
        <v>1970.6958333333357</v>
      </c>
      <c r="U613" s="8">
        <v>3.55</v>
      </c>
      <c r="V613" s="8">
        <v>2.6059999999999999</v>
      </c>
      <c r="W613" s="8">
        <v>0.94399999999999995</v>
      </c>
      <c r="X613" s="8">
        <v>0</v>
      </c>
      <c r="Y613" s="8">
        <v>3.5089999999999999</v>
      </c>
      <c r="Z613" s="8">
        <v>4</v>
      </c>
      <c r="AA613" s="8">
        <v>10.52</v>
      </c>
      <c r="AB613" s="8">
        <v>12.086</v>
      </c>
      <c r="AC613" s="8">
        <v>0</v>
      </c>
      <c r="AD613" s="8">
        <v>2</v>
      </c>
      <c r="AE613" s="8">
        <v>13.712</v>
      </c>
      <c r="AF613" s="8">
        <v>16.922000000000001</v>
      </c>
      <c r="AG613" s="8">
        <v>0</v>
      </c>
      <c r="AH613" s="8">
        <v>3.21</v>
      </c>
      <c r="AI613" s="10">
        <v>0.88597938900502438</v>
      </c>
      <c r="AJ613">
        <f>+O613*P613</f>
        <v>5088.93</v>
      </c>
      <c r="AK613" s="8" t="s">
        <v>2067</v>
      </c>
    </row>
    <row r="614" spans="1:37" x14ac:dyDescent="0.35">
      <c r="A614" s="8">
        <v>410104</v>
      </c>
      <c r="B614" s="8">
        <v>3186</v>
      </c>
      <c r="C614" s="8" t="s">
        <v>1258</v>
      </c>
      <c r="D614" s="8" t="s">
        <v>1259</v>
      </c>
      <c r="E614" s="8" t="s">
        <v>1253</v>
      </c>
      <c r="F614" s="8" t="s">
        <v>535</v>
      </c>
      <c r="G614" s="8" t="s">
        <v>52</v>
      </c>
      <c r="H614" s="8" t="s">
        <v>42</v>
      </c>
      <c r="I614" s="8">
        <v>15.791999999999994</v>
      </c>
      <c r="J614" s="8">
        <v>45.963000000000008</v>
      </c>
      <c r="K614" s="8">
        <v>11.032999999999999</v>
      </c>
      <c r="L614" s="8">
        <v>145.58799999999997</v>
      </c>
      <c r="M614" s="8">
        <v>0.49995878781218239</v>
      </c>
      <c r="N614" s="11">
        <v>0.93923790322580636</v>
      </c>
      <c r="O614" s="8">
        <v>146</v>
      </c>
      <c r="P614" s="8">
        <v>64.97</v>
      </c>
      <c r="Q614" s="8">
        <v>63.7</v>
      </c>
      <c r="R614" s="11">
        <v>1.9937205651491263E-2</v>
      </c>
      <c r="S614" s="6">
        <f>+P614*365/12</f>
        <v>1976.1708333333333</v>
      </c>
      <c r="T614" s="6">
        <f>+Q614*30.4166666666667</f>
        <v>1937.5416666666688</v>
      </c>
      <c r="U614" s="8">
        <v>6.22</v>
      </c>
      <c r="V614" s="8">
        <v>9.0250000000000004</v>
      </c>
      <c r="W614" s="8">
        <v>0</v>
      </c>
      <c r="X614" s="8">
        <v>2.8050000000000002</v>
      </c>
      <c r="Y614" s="8">
        <v>4.7320000000000002</v>
      </c>
      <c r="Z614" s="8">
        <v>0</v>
      </c>
      <c r="AA614" s="8">
        <v>18.645</v>
      </c>
      <c r="AB614" s="8">
        <v>10.557</v>
      </c>
      <c r="AC614" s="8">
        <v>3.3559999999999999</v>
      </c>
      <c r="AD614" s="8">
        <v>0</v>
      </c>
      <c r="AE614" s="8">
        <v>24.05</v>
      </c>
      <c r="AF614" s="8">
        <v>39.786000000000001</v>
      </c>
      <c r="AG614" s="8">
        <v>0</v>
      </c>
      <c r="AH614" s="8">
        <v>15.736000000000001</v>
      </c>
      <c r="AI614" s="10">
        <v>0.8231128872679303</v>
      </c>
      <c r="AJ614">
        <f>+O614*P614</f>
        <v>9485.619999999999</v>
      </c>
      <c r="AK614" s="8" t="s">
        <v>2066</v>
      </c>
    </row>
    <row r="615" spans="1:37" x14ac:dyDescent="0.35">
      <c r="A615" s="8">
        <v>542106</v>
      </c>
      <c r="B615" s="8">
        <v>3735</v>
      </c>
      <c r="C615" s="8" t="s">
        <v>1918</v>
      </c>
      <c r="D615" s="8" t="s">
        <v>1919</v>
      </c>
      <c r="E615" s="8" t="s">
        <v>1913</v>
      </c>
      <c r="F615" s="8" t="s">
        <v>1647</v>
      </c>
      <c r="G615" s="8" t="s">
        <v>41</v>
      </c>
      <c r="H615" s="8" t="s">
        <v>42</v>
      </c>
      <c r="I615" s="8">
        <v>23.705000000000002</v>
      </c>
      <c r="J615" s="8">
        <v>34.54000000000002</v>
      </c>
      <c r="K615" s="8">
        <v>6.3579999999999988</v>
      </c>
      <c r="L615" s="8">
        <v>129.18100000000001</v>
      </c>
      <c r="M615" s="8">
        <v>0.50009676345592635</v>
      </c>
      <c r="N615" s="11">
        <v>0.95281470588235295</v>
      </c>
      <c r="O615" s="8">
        <v>128</v>
      </c>
      <c r="P615" s="8">
        <v>83.75</v>
      </c>
      <c r="Q615" s="8">
        <v>81.180000000000007</v>
      </c>
      <c r="R615" s="11">
        <v>3.1658043853165729E-2</v>
      </c>
      <c r="S615" s="6">
        <f>+P615*365/12</f>
        <v>2547.3958333333335</v>
      </c>
      <c r="T615" s="6">
        <f>+Q615*30.4166666666667</f>
        <v>2469.2250000000031</v>
      </c>
      <c r="U615" s="8">
        <v>5.218</v>
      </c>
      <c r="V615" s="8">
        <v>5.2610000000000001</v>
      </c>
      <c r="W615" s="8">
        <v>0</v>
      </c>
      <c r="X615" s="8">
        <v>4.2999999999999997E-2</v>
      </c>
      <c r="Y615" s="8">
        <v>3.988</v>
      </c>
      <c r="Z615" s="8">
        <v>4</v>
      </c>
      <c r="AA615" s="8">
        <v>18.081</v>
      </c>
      <c r="AB615" s="8">
        <v>19.408000000000001</v>
      </c>
      <c r="AC615" s="8">
        <v>0</v>
      </c>
      <c r="AD615" s="8">
        <v>1</v>
      </c>
      <c r="AE615" s="8">
        <v>21.981000000000002</v>
      </c>
      <c r="AF615" s="8">
        <v>27.47</v>
      </c>
      <c r="AG615" s="8">
        <v>0</v>
      </c>
      <c r="AH615" s="8">
        <v>5.4889999999999999</v>
      </c>
      <c r="AI615" s="10">
        <v>0.83964828816583126</v>
      </c>
      <c r="AJ615">
        <f>+O615*P615</f>
        <v>10720</v>
      </c>
      <c r="AK615" s="8" t="s">
        <v>2066</v>
      </c>
    </row>
    <row r="616" spans="1:37" x14ac:dyDescent="0.35">
      <c r="A616" s="8">
        <v>442102</v>
      </c>
      <c r="B616" s="8">
        <v>25072</v>
      </c>
      <c r="C616" s="8" t="s">
        <v>1504</v>
      </c>
      <c r="D616" s="8" t="s">
        <v>1505</v>
      </c>
      <c r="E616" s="8" t="s">
        <v>1506</v>
      </c>
      <c r="F616" s="8" t="s">
        <v>535</v>
      </c>
      <c r="G616" s="8" t="s">
        <v>52</v>
      </c>
      <c r="H616" s="8" t="s">
        <v>42</v>
      </c>
      <c r="I616" s="8">
        <v>22.806999999999999</v>
      </c>
      <c r="J616" s="8">
        <v>50.133000000000003</v>
      </c>
      <c r="K616" s="8">
        <v>7.003000000000001</v>
      </c>
      <c r="L616" s="8">
        <v>159.77000000000001</v>
      </c>
      <c r="M616" s="8">
        <v>0.50036302184390058</v>
      </c>
      <c r="N616" s="11">
        <v>0.95315823471400385</v>
      </c>
      <c r="O616" s="8">
        <v>141</v>
      </c>
      <c r="P616" s="8">
        <v>63.52</v>
      </c>
      <c r="Q616" s="8">
        <v>62.27</v>
      </c>
      <c r="R616" s="11">
        <v>2.0073871848402147E-2</v>
      </c>
      <c r="S616" s="9">
        <f>+P616*365/12</f>
        <v>1932.0666666666668</v>
      </c>
      <c r="T616" s="9">
        <f>+Q616*30.4166666666667</f>
        <v>1894.0458333333354</v>
      </c>
      <c r="U616" s="8">
        <v>6.2510000000000003</v>
      </c>
      <c r="V616" s="8">
        <v>5.915</v>
      </c>
      <c r="W616" s="8">
        <v>0.33600000000000002</v>
      </c>
      <c r="X616" s="8">
        <v>0</v>
      </c>
      <c r="Y616" s="8">
        <v>6.7409999999999997</v>
      </c>
      <c r="Z616" s="8">
        <v>0</v>
      </c>
      <c r="AA616" s="8">
        <v>22.527999999999999</v>
      </c>
      <c r="AB616" s="8">
        <v>14.976000000000001</v>
      </c>
      <c r="AC616" s="8">
        <v>0.81100000000000005</v>
      </c>
      <c r="AD616" s="8">
        <v>0</v>
      </c>
      <c r="AE616" s="8">
        <v>27.07</v>
      </c>
      <c r="AF616" s="8">
        <v>41.79</v>
      </c>
      <c r="AG616" s="8">
        <v>0</v>
      </c>
      <c r="AH616" s="8">
        <v>14.72</v>
      </c>
      <c r="AI616" s="10">
        <v>0.82308916362110274</v>
      </c>
      <c r="AJ616">
        <f>+O616*P616</f>
        <v>8956.32</v>
      </c>
      <c r="AK616" s="8" t="s">
        <v>2066</v>
      </c>
    </row>
    <row r="617" spans="1:37" x14ac:dyDescent="0.35">
      <c r="A617" s="8">
        <v>253101</v>
      </c>
      <c r="B617" s="8">
        <v>3258</v>
      </c>
      <c r="C617" s="8" t="s">
        <v>838</v>
      </c>
      <c r="D617" s="8" t="s">
        <v>839</v>
      </c>
      <c r="E617" s="8" t="s">
        <v>840</v>
      </c>
      <c r="F617" s="8" t="s">
        <v>541</v>
      </c>
      <c r="G617" s="8" t="s">
        <v>52</v>
      </c>
      <c r="H617" s="8" t="s">
        <v>42</v>
      </c>
      <c r="I617" s="8">
        <v>15.155000000000003</v>
      </c>
      <c r="J617" s="8">
        <v>29.077999999999992</v>
      </c>
      <c r="K617" s="8">
        <v>6.9930000000000003</v>
      </c>
      <c r="L617" s="8">
        <v>102.34199999999998</v>
      </c>
      <c r="M617" s="8">
        <v>0.50053741376951799</v>
      </c>
      <c r="N617" s="11">
        <v>0.92341486486486479</v>
      </c>
      <c r="O617" s="8">
        <v>103</v>
      </c>
      <c r="P617" s="8">
        <v>81.02</v>
      </c>
      <c r="Q617" s="8">
        <v>79.430000000000007</v>
      </c>
      <c r="R617" s="11">
        <v>2.0017625582273491E-2</v>
      </c>
      <c r="S617" s="9">
        <f>+P617*365/12</f>
        <v>2464.3583333333331</v>
      </c>
      <c r="T617" s="9">
        <f>+Q617*30.4166666666667</f>
        <v>2415.9958333333361</v>
      </c>
      <c r="U617" s="8">
        <v>4.1029999999999998</v>
      </c>
      <c r="V617" s="8">
        <v>5.9210000000000003</v>
      </c>
      <c r="W617" s="8">
        <v>0</v>
      </c>
      <c r="X617" s="8">
        <v>1.8180000000000001</v>
      </c>
      <c r="Y617" s="8">
        <v>6.1829999999999998</v>
      </c>
      <c r="Z617" s="8">
        <v>2</v>
      </c>
      <c r="AA617" s="8">
        <v>12.803000000000001</v>
      </c>
      <c r="AB617" s="8">
        <v>8.4629999999999992</v>
      </c>
      <c r="AC617" s="8">
        <v>0</v>
      </c>
      <c r="AD617" s="8">
        <v>0</v>
      </c>
      <c r="AE617" s="8">
        <v>16.265999999999998</v>
      </c>
      <c r="AF617" s="8">
        <v>27.66</v>
      </c>
      <c r="AG617" s="8">
        <v>0</v>
      </c>
      <c r="AH617" s="8">
        <v>11.394</v>
      </c>
      <c r="AI617" s="10">
        <v>0.77952330823008609</v>
      </c>
      <c r="AJ617">
        <f>+O617*P617</f>
        <v>8345.06</v>
      </c>
      <c r="AK617" s="8" t="s">
        <v>2065</v>
      </c>
    </row>
    <row r="618" spans="1:37" x14ac:dyDescent="0.35">
      <c r="A618" s="8">
        <v>171103</v>
      </c>
      <c r="B618" s="8">
        <v>3597</v>
      </c>
      <c r="C618" s="8" t="s">
        <v>500</v>
      </c>
      <c r="D618" s="8" t="s">
        <v>501</v>
      </c>
      <c r="E618" s="8" t="s">
        <v>499</v>
      </c>
      <c r="F618" s="8" t="s">
        <v>33</v>
      </c>
      <c r="G618" s="8" t="s">
        <v>52</v>
      </c>
      <c r="H618" s="8" t="s">
        <v>42</v>
      </c>
      <c r="I618" s="8">
        <v>8.4189999999999952</v>
      </c>
      <c r="J618" s="8">
        <v>20.39</v>
      </c>
      <c r="K618" s="8">
        <v>4.9379999999999997</v>
      </c>
      <c r="L618" s="8">
        <v>67.418999999999997</v>
      </c>
      <c r="M618" s="8">
        <v>0.50055622302318337</v>
      </c>
      <c r="N618" s="11">
        <v>0.96548214285714284</v>
      </c>
      <c r="O618" s="8">
        <v>67</v>
      </c>
      <c r="P618" s="8">
        <v>86.94</v>
      </c>
      <c r="Q618" s="8">
        <v>85.24</v>
      </c>
      <c r="R618" s="11">
        <v>1.9943688409197691E-2</v>
      </c>
      <c r="S618" s="6">
        <f>+P618*365/12</f>
        <v>2644.4249999999997</v>
      </c>
      <c r="T618" s="6">
        <f>+Q618*30.4166666666667</f>
        <v>2592.7166666666694</v>
      </c>
      <c r="U618" s="8">
        <v>2.508</v>
      </c>
      <c r="V618" s="8">
        <v>3.9489999999999998</v>
      </c>
      <c r="W618" s="8">
        <v>0</v>
      </c>
      <c r="X618" s="8">
        <v>1.4410000000000001</v>
      </c>
      <c r="Y618" s="8">
        <v>3.9359999999999999</v>
      </c>
      <c r="Z618" s="8">
        <v>0</v>
      </c>
      <c r="AA618" s="8">
        <v>9.218</v>
      </c>
      <c r="AB618" s="8">
        <v>4.4770000000000003</v>
      </c>
      <c r="AC618" s="8">
        <v>0.80500000000000005</v>
      </c>
      <c r="AD618" s="8">
        <v>0</v>
      </c>
      <c r="AE618" s="8">
        <v>10.88</v>
      </c>
      <c r="AF618" s="8">
        <v>17.97</v>
      </c>
      <c r="AG618" s="8">
        <v>0</v>
      </c>
      <c r="AH618" s="8">
        <v>7.09</v>
      </c>
      <c r="AI618" s="10">
        <v>0.80312578774892862</v>
      </c>
      <c r="AJ618">
        <f>+O618*P618</f>
        <v>5824.98</v>
      </c>
      <c r="AK618" s="8" t="s">
        <v>2066</v>
      </c>
    </row>
    <row r="619" spans="1:37" x14ac:dyDescent="0.35">
      <c r="A619" s="8">
        <v>337104</v>
      </c>
      <c r="B619" s="8">
        <v>13802</v>
      </c>
      <c r="C619" s="8" t="s">
        <v>1125</v>
      </c>
      <c r="D619" s="8" t="s">
        <v>1126</v>
      </c>
      <c r="E619" s="8" t="s">
        <v>1124</v>
      </c>
      <c r="F619" s="8" t="s">
        <v>925</v>
      </c>
      <c r="G619" s="8" t="s">
        <v>41</v>
      </c>
      <c r="H619" s="8" t="s">
        <v>42</v>
      </c>
      <c r="I619" s="8">
        <v>18.15499999999999</v>
      </c>
      <c r="J619" s="8">
        <v>31.663999999999987</v>
      </c>
      <c r="K619" s="8">
        <v>4.8740000000000006</v>
      </c>
      <c r="L619" s="8">
        <v>109.232</v>
      </c>
      <c r="M619" s="8">
        <v>0.50070492163468561</v>
      </c>
      <c r="N619" s="11">
        <v>0.9682968289085544</v>
      </c>
      <c r="O619" s="8">
        <v>109</v>
      </c>
      <c r="P619" s="8">
        <v>69.45</v>
      </c>
      <c r="Q619" s="8">
        <v>66.510000000000005</v>
      </c>
      <c r="R619" s="11">
        <v>4.4203879115922273E-2</v>
      </c>
      <c r="S619" s="9">
        <f>+P619*365/12</f>
        <v>2112.4375</v>
      </c>
      <c r="T619" s="9">
        <f>+Q619*30.4166666666667</f>
        <v>2023.0125000000023</v>
      </c>
      <c r="U619" s="8">
        <v>4.2990000000000004</v>
      </c>
      <c r="V619" s="8">
        <v>3.988</v>
      </c>
      <c r="W619" s="8">
        <v>0.311</v>
      </c>
      <c r="X619" s="8">
        <v>0</v>
      </c>
      <c r="Y619" s="8">
        <v>9.5380000000000003</v>
      </c>
      <c r="Z619" s="8">
        <v>1</v>
      </c>
      <c r="AA619" s="8">
        <v>16.111000000000001</v>
      </c>
      <c r="AB619" s="8">
        <v>7.8079999999999998</v>
      </c>
      <c r="AC619" s="8">
        <v>0</v>
      </c>
      <c r="AD619" s="8">
        <v>0</v>
      </c>
      <c r="AE619" s="8">
        <v>19.12</v>
      </c>
      <c r="AF619" s="8">
        <v>26.195</v>
      </c>
      <c r="AG619" s="8">
        <v>0</v>
      </c>
      <c r="AH619" s="8">
        <v>7.0750000000000002</v>
      </c>
      <c r="AI619" s="10">
        <v>0.84595189477313104</v>
      </c>
      <c r="AJ619">
        <f>+O619*P619</f>
        <v>7570.05</v>
      </c>
      <c r="AK619" s="18" t="s">
        <v>2066</v>
      </c>
    </row>
    <row r="620" spans="1:37" x14ac:dyDescent="0.35">
      <c r="A620" s="8">
        <v>237109</v>
      </c>
      <c r="B620" s="8">
        <v>3339</v>
      </c>
      <c r="C620" s="8" t="s">
        <v>741</v>
      </c>
      <c r="D620" s="8" t="s">
        <v>742</v>
      </c>
      <c r="E620" s="8" t="s">
        <v>735</v>
      </c>
      <c r="F620" s="8" t="s">
        <v>541</v>
      </c>
      <c r="G620" s="8" t="s">
        <v>41</v>
      </c>
      <c r="H620" s="8" t="s">
        <v>42</v>
      </c>
      <c r="I620" s="8">
        <v>12.719000000000003</v>
      </c>
      <c r="J620" s="8">
        <v>20.218000000000014</v>
      </c>
      <c r="K620" s="8">
        <v>4.6999999999999984</v>
      </c>
      <c r="L620" s="8">
        <v>75.143000000000015</v>
      </c>
      <c r="M620" s="8">
        <v>0.50087167134663246</v>
      </c>
      <c r="N620" s="11">
        <v>0.94337521367521371</v>
      </c>
      <c r="O620" s="8">
        <v>47</v>
      </c>
      <c r="P620" s="8">
        <v>87.93</v>
      </c>
      <c r="Q620" s="8">
        <v>86.12</v>
      </c>
      <c r="R620" s="11">
        <v>2.1017185322805387E-2</v>
      </c>
      <c r="S620" s="9">
        <f>+P620*365/12</f>
        <v>2674.5374999999999</v>
      </c>
      <c r="T620" s="9">
        <f>+Q620*30.4166666666667</f>
        <v>2619.4833333333363</v>
      </c>
      <c r="U620" s="8">
        <v>3.4449999999999998</v>
      </c>
      <c r="V620" s="8">
        <v>4.1390000000000002</v>
      </c>
      <c r="W620" s="8">
        <v>0</v>
      </c>
      <c r="X620" s="8">
        <v>0.69399999999999995</v>
      </c>
      <c r="Y620" s="8">
        <v>5.2119999999999997</v>
      </c>
      <c r="Z620" s="8">
        <v>1</v>
      </c>
      <c r="AA620" s="8">
        <v>10.442</v>
      </c>
      <c r="AB620" s="8">
        <v>6.31</v>
      </c>
      <c r="AC620" s="8">
        <v>0</v>
      </c>
      <c r="AD620" s="8">
        <v>0</v>
      </c>
      <c r="AE620" s="8">
        <v>12.929</v>
      </c>
      <c r="AF620" s="8">
        <v>15.528</v>
      </c>
      <c r="AG620" s="8">
        <v>0</v>
      </c>
      <c r="AH620" s="8">
        <v>2.5990000000000002</v>
      </c>
      <c r="AI620" s="10">
        <v>0.93133118226193434</v>
      </c>
      <c r="AJ620">
        <f>+O620*P620</f>
        <v>4132.71</v>
      </c>
      <c r="AK620" s="8" t="s">
        <v>2068</v>
      </c>
    </row>
    <row r="621" spans="1:37" x14ac:dyDescent="0.35">
      <c r="A621" s="8">
        <v>521105</v>
      </c>
      <c r="B621" s="8">
        <v>3880</v>
      </c>
      <c r="C621" s="8" t="s">
        <v>1773</v>
      </c>
      <c r="D621" s="8" t="s">
        <v>1774</v>
      </c>
      <c r="E621" s="8" t="s">
        <v>1772</v>
      </c>
      <c r="F621" s="8" t="s">
        <v>1647</v>
      </c>
      <c r="G621" s="8" t="s">
        <v>41</v>
      </c>
      <c r="H621" s="8" t="s">
        <v>42</v>
      </c>
      <c r="I621" s="8">
        <v>23.122999999999998</v>
      </c>
      <c r="J621" s="8">
        <v>44.895000000000067</v>
      </c>
      <c r="K621" s="8">
        <v>9.7329999999999988</v>
      </c>
      <c r="L621" s="8">
        <v>155.22100000000003</v>
      </c>
      <c r="M621" s="8">
        <v>0.50090516102846938</v>
      </c>
      <c r="N621" s="11">
        <v>0.94663861788617887</v>
      </c>
      <c r="O621" s="8">
        <v>137</v>
      </c>
      <c r="P621" s="8">
        <v>73.83</v>
      </c>
      <c r="Q621" s="8">
        <v>72.39</v>
      </c>
      <c r="R621" s="11">
        <v>1.9892250310816317E-2</v>
      </c>
      <c r="S621" s="9">
        <f>+P621*365/12</f>
        <v>2245.6624999999999</v>
      </c>
      <c r="T621" s="9">
        <f>+Q621*30.4166666666667</f>
        <v>2201.8625000000025</v>
      </c>
      <c r="U621" s="8">
        <v>6.9710000000000001</v>
      </c>
      <c r="V621" s="8">
        <v>4.3360000000000003</v>
      </c>
      <c r="W621" s="8">
        <v>2.6349999999999998</v>
      </c>
      <c r="X621" s="8">
        <v>0</v>
      </c>
      <c r="Y621" s="8">
        <v>8.2430000000000003</v>
      </c>
      <c r="Z621" s="8">
        <v>0</v>
      </c>
      <c r="AA621" s="8">
        <v>22.66</v>
      </c>
      <c r="AB621" s="8">
        <v>13.44</v>
      </c>
      <c r="AC621" s="8">
        <v>0.97699999999999998</v>
      </c>
      <c r="AD621" s="8">
        <v>0</v>
      </c>
      <c r="AE621" s="8">
        <v>28.228999999999999</v>
      </c>
      <c r="AF621" s="8">
        <v>40.718000000000004</v>
      </c>
      <c r="AG621" s="8">
        <v>0</v>
      </c>
      <c r="AH621" s="8">
        <v>12.489000000000001</v>
      </c>
      <c r="AI621" s="10">
        <v>0.9135235086081539</v>
      </c>
      <c r="AJ621">
        <f>+O621*P621</f>
        <v>10114.709999999999</v>
      </c>
      <c r="AK621" s="18" t="s">
        <v>2068</v>
      </c>
    </row>
    <row r="622" spans="1:37" x14ac:dyDescent="0.35">
      <c r="A622" s="8">
        <v>201104</v>
      </c>
      <c r="B622" s="8">
        <v>3677</v>
      </c>
      <c r="C622" s="8" t="s">
        <v>542</v>
      </c>
      <c r="D622" s="8" t="s">
        <v>543</v>
      </c>
      <c r="E622" s="8" t="s">
        <v>544</v>
      </c>
      <c r="F622" s="8" t="s">
        <v>541</v>
      </c>
      <c r="G622" s="8" t="s">
        <v>41</v>
      </c>
      <c r="H622" s="8" t="s">
        <v>42</v>
      </c>
      <c r="I622" s="8">
        <v>25.845999999999997</v>
      </c>
      <c r="J622" s="8">
        <v>44.946000000000019</v>
      </c>
      <c r="K622" s="8">
        <v>8.5790000000000006</v>
      </c>
      <c r="L622" s="8">
        <v>158.4</v>
      </c>
      <c r="M622" s="8">
        <v>0.50107954545454547</v>
      </c>
      <c r="N622" s="11">
        <v>0.98855416666666673</v>
      </c>
      <c r="O622" s="8">
        <v>150</v>
      </c>
      <c r="P622" s="8">
        <v>75.010000000000005</v>
      </c>
      <c r="Q622" s="8">
        <v>73.55</v>
      </c>
      <c r="R622" s="11">
        <v>1.9850441876274827E-2</v>
      </c>
      <c r="S622" s="6">
        <f>+P622*365/12</f>
        <v>2281.5541666666668</v>
      </c>
      <c r="T622" s="6">
        <f>+Q622*30.4166666666667</f>
        <v>2237.1458333333358</v>
      </c>
      <c r="U622" s="8">
        <v>7.0460000000000003</v>
      </c>
      <c r="V622" s="8">
        <v>8.0719999999999992</v>
      </c>
      <c r="W622" s="8">
        <v>0</v>
      </c>
      <c r="X622" s="8">
        <v>1.026</v>
      </c>
      <c r="Y622" s="8">
        <v>7.4640000000000004</v>
      </c>
      <c r="Z622" s="8">
        <v>1</v>
      </c>
      <c r="AA622" s="8">
        <v>23.844999999999999</v>
      </c>
      <c r="AB622" s="8">
        <v>17.867000000000001</v>
      </c>
      <c r="AC622" s="8">
        <v>0</v>
      </c>
      <c r="AD622" s="8">
        <v>0</v>
      </c>
      <c r="AE622" s="8">
        <v>29.033000000000001</v>
      </c>
      <c r="AF622" s="8">
        <v>40.671999999999997</v>
      </c>
      <c r="AG622" s="8">
        <v>0</v>
      </c>
      <c r="AH622" s="8">
        <v>11.638999999999999</v>
      </c>
      <c r="AI622" s="10">
        <v>0.93168618051074026</v>
      </c>
      <c r="AJ622">
        <f>+O622*P622</f>
        <v>11251.5</v>
      </c>
      <c r="AK622" s="8" t="s">
        <v>2068</v>
      </c>
    </row>
    <row r="623" spans="1:37" x14ac:dyDescent="0.35">
      <c r="A623" s="8">
        <v>452101</v>
      </c>
      <c r="B623" s="8">
        <v>3734</v>
      </c>
      <c r="C623" s="8" t="s">
        <v>1582</v>
      </c>
      <c r="D623" s="8" t="s">
        <v>1583</v>
      </c>
      <c r="E623" s="8" t="s">
        <v>1584</v>
      </c>
      <c r="F623" s="8" t="s">
        <v>535</v>
      </c>
      <c r="G623" s="8" t="s">
        <v>52</v>
      </c>
      <c r="H623" s="8" t="s">
        <v>42</v>
      </c>
      <c r="I623" s="8">
        <v>9.2339999999999947</v>
      </c>
      <c r="J623" s="8">
        <v>17.600000000000012</v>
      </c>
      <c r="K623" s="8">
        <v>2.6539999999999999</v>
      </c>
      <c r="L623" s="8">
        <v>58.798000000000002</v>
      </c>
      <c r="M623" s="8">
        <v>0.50151365692710648</v>
      </c>
      <c r="N623" s="11">
        <v>0.98055277777777772</v>
      </c>
      <c r="O623" s="8">
        <v>58</v>
      </c>
      <c r="P623" s="8">
        <v>71.7</v>
      </c>
      <c r="Q623" s="8">
        <v>60.24</v>
      </c>
      <c r="R623" s="11">
        <v>0.19023904382470125</v>
      </c>
      <c r="S623" s="9">
        <f>+P623*365/12</f>
        <v>2180.875</v>
      </c>
      <c r="T623" s="9">
        <f>+Q623*30.4166666666667</f>
        <v>1832.300000000002</v>
      </c>
      <c r="U623" s="8">
        <v>2.629</v>
      </c>
      <c r="V623" s="8">
        <v>2.6539999999999999</v>
      </c>
      <c r="W623" s="8">
        <v>0</v>
      </c>
      <c r="X623" s="8">
        <v>2.5000000000000001E-2</v>
      </c>
      <c r="Y623" s="8">
        <v>1.875</v>
      </c>
      <c r="Z623" s="8">
        <v>0</v>
      </c>
      <c r="AA623" s="8">
        <v>7.8159999999999998</v>
      </c>
      <c r="AB623" s="8">
        <v>5.7190000000000003</v>
      </c>
      <c r="AC623" s="8">
        <v>0.222</v>
      </c>
      <c r="AD623" s="8">
        <v>0</v>
      </c>
      <c r="AE623" s="8">
        <v>10.201000000000001</v>
      </c>
      <c r="AF623" s="8">
        <v>15.242000000000001</v>
      </c>
      <c r="AG623" s="8">
        <v>0</v>
      </c>
      <c r="AH623" s="8">
        <v>5.0410000000000004</v>
      </c>
      <c r="AI623" s="10">
        <v>0.85513256605004428</v>
      </c>
      <c r="AJ623">
        <f>+O623*P623</f>
        <v>4158.6000000000004</v>
      </c>
      <c r="AK623" s="8" t="s">
        <v>2067</v>
      </c>
    </row>
    <row r="624" spans="1:37" x14ac:dyDescent="0.35">
      <c r="A624" s="8">
        <v>535101</v>
      </c>
      <c r="B624" s="8">
        <v>3418</v>
      </c>
      <c r="C624" s="8" t="s">
        <v>1865</v>
      </c>
      <c r="D624" s="8" t="s">
        <v>1866</v>
      </c>
      <c r="E624" s="8" t="s">
        <v>1867</v>
      </c>
      <c r="F624" s="8" t="s">
        <v>1647</v>
      </c>
      <c r="G624" s="8" t="s">
        <v>41</v>
      </c>
      <c r="H624" s="8" t="s">
        <v>42</v>
      </c>
      <c r="I624" s="8">
        <v>15.985000000000001</v>
      </c>
      <c r="J624" s="8">
        <v>30.317</v>
      </c>
      <c r="K624" s="8">
        <v>7.6300000000000026</v>
      </c>
      <c r="L624" s="8">
        <v>107.38500000000002</v>
      </c>
      <c r="M624" s="8">
        <v>0.50223029287144383</v>
      </c>
      <c r="N624" s="11">
        <v>0.97878030303030306</v>
      </c>
      <c r="O624" s="8">
        <v>105</v>
      </c>
      <c r="P624" s="8">
        <v>74.62</v>
      </c>
      <c r="Q624" s="8">
        <v>73.180000000000007</v>
      </c>
      <c r="R624" s="11">
        <v>1.9677507515714732E-2</v>
      </c>
      <c r="S624" s="6">
        <f>+P624*365/12</f>
        <v>2269.6916666666671</v>
      </c>
      <c r="T624" s="6">
        <f>+Q624*30.4166666666667</f>
        <v>2225.8916666666692</v>
      </c>
      <c r="U624" s="8">
        <v>4.8099999999999996</v>
      </c>
      <c r="V624" s="8">
        <v>5.7939999999999996</v>
      </c>
      <c r="W624" s="8">
        <v>0</v>
      </c>
      <c r="X624" s="8">
        <v>0.98399999999999999</v>
      </c>
      <c r="Y624" s="8">
        <v>6.4160000000000004</v>
      </c>
      <c r="Z624" s="8">
        <v>0</v>
      </c>
      <c r="AA624" s="8">
        <v>15.833</v>
      </c>
      <c r="AB624" s="8">
        <v>9.56</v>
      </c>
      <c r="AC624" s="8">
        <v>0</v>
      </c>
      <c r="AD624" s="8">
        <v>0</v>
      </c>
      <c r="AE624" s="8">
        <v>19.901</v>
      </c>
      <c r="AF624" s="8">
        <v>26.183</v>
      </c>
      <c r="AG624" s="8">
        <v>0</v>
      </c>
      <c r="AH624" s="8">
        <v>6.282</v>
      </c>
      <c r="AI624" s="10">
        <v>0.89551652838485096</v>
      </c>
      <c r="AJ624">
        <f>+O624*P624</f>
        <v>7835.1</v>
      </c>
      <c r="AK624" s="18" t="s">
        <v>2067</v>
      </c>
    </row>
    <row r="625" spans="1:37" x14ac:dyDescent="0.35">
      <c r="A625" s="8">
        <v>553101</v>
      </c>
      <c r="B625" s="8">
        <v>3633</v>
      </c>
      <c r="C625" s="8" t="s">
        <v>1994</v>
      </c>
      <c r="D625" s="8" t="s">
        <v>1995</v>
      </c>
      <c r="E625" s="8" t="s">
        <v>1996</v>
      </c>
      <c r="F625" s="8" t="s">
        <v>1647</v>
      </c>
      <c r="G625" s="8" t="s">
        <v>52</v>
      </c>
      <c r="H625" s="8" t="s">
        <v>42</v>
      </c>
      <c r="I625" s="8">
        <v>25.764999999999986</v>
      </c>
      <c r="J625" s="8">
        <v>51.725000000000101</v>
      </c>
      <c r="K625" s="8">
        <v>9.3419999999999987</v>
      </c>
      <c r="L625" s="8">
        <v>172.86199999999999</v>
      </c>
      <c r="M625" s="8">
        <v>0.50231976952713786</v>
      </c>
      <c r="N625" s="11">
        <v>0.97975499058380411</v>
      </c>
      <c r="O625" s="8">
        <v>170</v>
      </c>
      <c r="P625" s="8">
        <v>73.44</v>
      </c>
      <c r="Q625" s="8">
        <v>63.55</v>
      </c>
      <c r="R625" s="11">
        <v>0.15562549173878848</v>
      </c>
      <c r="S625" s="9">
        <f>+P625*365/12</f>
        <v>2233.7999999999997</v>
      </c>
      <c r="T625" s="9">
        <f>+Q625*30.4166666666667</f>
        <v>1932.9791666666688</v>
      </c>
      <c r="U625" s="8">
        <v>7.7210000000000001</v>
      </c>
      <c r="V625" s="8">
        <v>9.16</v>
      </c>
      <c r="W625" s="8">
        <v>0</v>
      </c>
      <c r="X625" s="8">
        <v>1.4390000000000001</v>
      </c>
      <c r="Y625" s="8">
        <v>7.7670000000000003</v>
      </c>
      <c r="Z625" s="8">
        <v>0</v>
      </c>
      <c r="AA625" s="8">
        <v>25.268000000000001</v>
      </c>
      <c r="AB625" s="8">
        <v>17.489000000000001</v>
      </c>
      <c r="AC625" s="8">
        <v>1.2E-2</v>
      </c>
      <c r="AD625" s="8">
        <v>0</v>
      </c>
      <c r="AE625" s="8">
        <v>31.393999999999998</v>
      </c>
      <c r="AF625" s="8">
        <v>49.253</v>
      </c>
      <c r="AG625" s="8">
        <v>0</v>
      </c>
      <c r="AH625" s="8">
        <v>17.859000000000002</v>
      </c>
      <c r="AI625" s="10">
        <v>0.90758884759560465</v>
      </c>
      <c r="AJ625">
        <f>+O625*P625</f>
        <v>12484.8</v>
      </c>
      <c r="AK625" s="8" t="s">
        <v>2068</v>
      </c>
    </row>
    <row r="626" spans="1:37" x14ac:dyDescent="0.35">
      <c r="A626" s="8">
        <v>204108</v>
      </c>
      <c r="B626" s="8">
        <v>3249</v>
      </c>
      <c r="C626" s="8" t="s">
        <v>565</v>
      </c>
      <c r="D626" s="8" t="s">
        <v>566</v>
      </c>
      <c r="E626" s="8" t="s">
        <v>567</v>
      </c>
      <c r="F626" s="8" t="s">
        <v>541</v>
      </c>
      <c r="G626" s="8" t="s">
        <v>52</v>
      </c>
      <c r="H626" s="8" t="s">
        <v>42</v>
      </c>
      <c r="I626" s="8">
        <v>10.756999999999996</v>
      </c>
      <c r="J626" s="8">
        <v>17.134999999999987</v>
      </c>
      <c r="K626" s="8">
        <v>2.4430000000000001</v>
      </c>
      <c r="L626" s="8">
        <v>60.377000000000002</v>
      </c>
      <c r="M626" s="8">
        <v>0.50242642065687237</v>
      </c>
      <c r="N626" s="11">
        <v>0.92820256410256441</v>
      </c>
      <c r="O626" s="8">
        <v>54</v>
      </c>
      <c r="P626" s="8">
        <v>70.64</v>
      </c>
      <c r="Q626" s="8">
        <v>69.25</v>
      </c>
      <c r="R626" s="11">
        <v>2.007220216606509E-2</v>
      </c>
      <c r="S626" s="9">
        <f>+P626*365/12</f>
        <v>2148.6333333333332</v>
      </c>
      <c r="T626" s="9">
        <f>+Q626*30.4166666666667</f>
        <v>2106.3541666666688</v>
      </c>
      <c r="U626" s="8">
        <v>2.343</v>
      </c>
      <c r="V626" s="8">
        <v>2.4430000000000001</v>
      </c>
      <c r="W626" s="8">
        <v>0</v>
      </c>
      <c r="X626" s="8">
        <v>0.1</v>
      </c>
      <c r="Y626" s="8">
        <v>7.0389999999999997</v>
      </c>
      <c r="Z626" s="8">
        <v>3</v>
      </c>
      <c r="AA626" s="8">
        <v>7.73</v>
      </c>
      <c r="AB626" s="8">
        <v>3.22</v>
      </c>
      <c r="AC626" s="8">
        <v>0</v>
      </c>
      <c r="AD626" s="8">
        <v>0</v>
      </c>
      <c r="AE626" s="8">
        <v>9.4540000000000006</v>
      </c>
      <c r="AF626" s="8">
        <v>17.754000000000001</v>
      </c>
      <c r="AG626" s="8">
        <v>0</v>
      </c>
      <c r="AH626" s="8">
        <v>8.3000000000000007</v>
      </c>
      <c r="AI626" s="10">
        <v>0.80175152010164263</v>
      </c>
      <c r="AJ626">
        <f>+O626*P626</f>
        <v>3814.56</v>
      </c>
      <c r="AK626" s="8" t="s">
        <v>2066</v>
      </c>
    </row>
    <row r="627" spans="1:37" x14ac:dyDescent="0.35">
      <c r="A627" s="8">
        <v>420103</v>
      </c>
      <c r="B627" s="8">
        <v>3511</v>
      </c>
      <c r="C627" s="8" t="s">
        <v>1389</v>
      </c>
      <c r="D627" s="8" t="s">
        <v>1390</v>
      </c>
      <c r="E627" s="8" t="s">
        <v>1388</v>
      </c>
      <c r="F627" s="8" t="s">
        <v>535</v>
      </c>
      <c r="G627" s="8" t="s">
        <v>52</v>
      </c>
      <c r="H627" s="8" t="s">
        <v>42</v>
      </c>
      <c r="I627" s="8">
        <v>20.068999999999999</v>
      </c>
      <c r="J627" s="8">
        <v>51.727999999999952</v>
      </c>
      <c r="K627" s="8">
        <v>8.5970000000000013</v>
      </c>
      <c r="L627" s="8">
        <v>159.99300000000002</v>
      </c>
      <c r="M627" s="8">
        <v>0.50248448369616128</v>
      </c>
      <c r="N627" s="11">
        <v>0.97560630081300836</v>
      </c>
      <c r="O627" s="8">
        <v>145</v>
      </c>
      <c r="P627" s="8">
        <v>70.19</v>
      </c>
      <c r="Q627" s="8">
        <v>64.31</v>
      </c>
      <c r="R627" s="11">
        <v>9.1432125641424333E-2</v>
      </c>
      <c r="S627" s="9">
        <f>+P627*365/12</f>
        <v>2134.9458333333332</v>
      </c>
      <c r="T627" s="9">
        <f>+Q627*30.4166666666667</f>
        <v>1956.0958333333356</v>
      </c>
      <c r="U627" s="8">
        <v>7.4989999999999997</v>
      </c>
      <c r="V627" s="8">
        <v>8.0980000000000008</v>
      </c>
      <c r="W627" s="8">
        <v>0</v>
      </c>
      <c r="X627" s="8">
        <v>0.59899999999999998</v>
      </c>
      <c r="Y627" s="8">
        <v>6.5410000000000004</v>
      </c>
      <c r="Z627" s="8">
        <v>0</v>
      </c>
      <c r="AA627" s="8">
        <v>20.911999999999999</v>
      </c>
      <c r="AB627" s="8">
        <v>12.361000000000001</v>
      </c>
      <c r="AC627" s="8">
        <v>2.0099999999999998</v>
      </c>
      <c r="AD627" s="8">
        <v>0</v>
      </c>
      <c r="AE627" s="8">
        <v>27.738</v>
      </c>
      <c r="AF627" s="8">
        <v>40.81</v>
      </c>
      <c r="AG627" s="8">
        <v>0</v>
      </c>
      <c r="AH627" s="8">
        <v>13.071999999999999</v>
      </c>
      <c r="AI627" s="10">
        <v>0.88543870785724366</v>
      </c>
      <c r="AJ627">
        <f>+O627*P627</f>
        <v>10177.549999999999</v>
      </c>
      <c r="AK627" s="8" t="s">
        <v>2067</v>
      </c>
    </row>
    <row r="628" spans="1:37" x14ac:dyDescent="0.35">
      <c r="A628" s="8">
        <v>264101</v>
      </c>
      <c r="B628" s="8">
        <v>3834</v>
      </c>
      <c r="C628" s="8" t="s">
        <v>897</v>
      </c>
      <c r="D628" s="8" t="s">
        <v>898</v>
      </c>
      <c r="E628" s="8" t="s">
        <v>899</v>
      </c>
      <c r="F628" s="8" t="s">
        <v>541</v>
      </c>
      <c r="G628" s="8" t="s">
        <v>52</v>
      </c>
      <c r="H628" s="8" t="s">
        <v>42</v>
      </c>
      <c r="I628" s="8">
        <v>12.030999999999999</v>
      </c>
      <c r="J628" s="8">
        <v>23.274000000000033</v>
      </c>
      <c r="K628" s="8">
        <v>3.452</v>
      </c>
      <c r="L628" s="8">
        <v>77.119</v>
      </c>
      <c r="M628" s="8">
        <v>0.50256097719109472</v>
      </c>
      <c r="N628" s="11">
        <v>0.77946801346801364</v>
      </c>
      <c r="O628" s="8">
        <v>97</v>
      </c>
      <c r="P628" s="8">
        <v>70.61</v>
      </c>
      <c r="Q628" s="8">
        <v>69.22</v>
      </c>
      <c r="R628" s="11">
        <v>2.0080901473562562E-2</v>
      </c>
      <c r="S628" s="9">
        <f>+P628*365/12</f>
        <v>2147.7208333333333</v>
      </c>
      <c r="T628" s="9">
        <f>+Q628*30.4166666666667</f>
        <v>2105.4416666666689</v>
      </c>
      <c r="U628" s="8">
        <v>2.641</v>
      </c>
      <c r="V628" s="8">
        <v>3.452</v>
      </c>
      <c r="W628" s="8">
        <v>0</v>
      </c>
      <c r="X628" s="8">
        <v>0.81100000000000005</v>
      </c>
      <c r="Y628" s="8">
        <v>4.6849999999999996</v>
      </c>
      <c r="Z628" s="8">
        <v>2</v>
      </c>
      <c r="AA628" s="8">
        <v>8.6479999999999997</v>
      </c>
      <c r="AB628" s="8">
        <v>6.0759999999999996</v>
      </c>
      <c r="AC628" s="8">
        <v>0</v>
      </c>
      <c r="AD628" s="8">
        <v>0</v>
      </c>
      <c r="AE628" s="8">
        <v>10.663</v>
      </c>
      <c r="AF628" s="8">
        <v>20.454000000000001</v>
      </c>
      <c r="AG628" s="8">
        <v>0</v>
      </c>
      <c r="AH628" s="8">
        <v>9.7910000000000004</v>
      </c>
      <c r="AI628" s="10">
        <v>0.68421816598323471</v>
      </c>
      <c r="AJ628">
        <f>+O628*P628</f>
        <v>6849.17</v>
      </c>
      <c r="AK628" s="8" t="s">
        <v>2063</v>
      </c>
    </row>
    <row r="629" spans="1:37" x14ac:dyDescent="0.35">
      <c r="A629" s="5">
        <v>556104</v>
      </c>
      <c r="B629" s="5">
        <v>10106</v>
      </c>
      <c r="C629" s="5" t="s">
        <v>2007</v>
      </c>
      <c r="D629" s="5" t="s">
        <v>2008</v>
      </c>
      <c r="E629" s="5" t="s">
        <v>2009</v>
      </c>
      <c r="F629" s="5" t="s">
        <v>1647</v>
      </c>
      <c r="G629" s="5" t="s">
        <v>34</v>
      </c>
      <c r="H629" s="5"/>
      <c r="I629" s="5">
        <v>10.342999999999996</v>
      </c>
      <c r="J629" s="5">
        <v>16.721999999999998</v>
      </c>
      <c r="K629" s="5">
        <v>4.9350000000000005</v>
      </c>
      <c r="L629" s="5">
        <v>63.671000000000006</v>
      </c>
      <c r="M629" s="5">
        <v>0.50258359378681017</v>
      </c>
      <c r="N629" s="12">
        <v>0.98075769230769227</v>
      </c>
      <c r="O629" s="5">
        <v>65</v>
      </c>
      <c r="P629" s="5">
        <v>72.12</v>
      </c>
      <c r="Q629" s="5">
        <v>70.709999999999994</v>
      </c>
      <c r="R629" s="12">
        <v>1.9940602460755352E-2</v>
      </c>
      <c r="S629" s="6">
        <f>+P629*365/12</f>
        <v>2193.65</v>
      </c>
      <c r="T629" s="6">
        <f>+Q629*30.4166666666667</f>
        <v>2150.7625000000021</v>
      </c>
      <c r="U629" s="5">
        <v>3.0550000000000002</v>
      </c>
      <c r="V629" s="5">
        <v>4.4290000000000003</v>
      </c>
      <c r="W629" s="5">
        <v>0</v>
      </c>
      <c r="X629" s="5">
        <v>1.3740000000000001</v>
      </c>
      <c r="Y629" s="5">
        <v>0.40600000000000003</v>
      </c>
      <c r="Z629" s="5">
        <v>0</v>
      </c>
      <c r="AA629" s="5">
        <v>10.465</v>
      </c>
      <c r="AB629" s="5">
        <v>9.8480000000000008</v>
      </c>
      <c r="AC629" s="5">
        <v>0.21099999999999999</v>
      </c>
      <c r="AD629" s="5">
        <v>0</v>
      </c>
      <c r="AE629" s="5">
        <v>12.896000000000001</v>
      </c>
      <c r="AF629" s="5">
        <v>15.057</v>
      </c>
      <c r="AG629" s="5">
        <v>0</v>
      </c>
      <c r="AH629" s="5">
        <v>2.161</v>
      </c>
      <c r="AI629" s="7">
        <v>1</v>
      </c>
      <c r="AJ629">
        <f>+O629*P629</f>
        <v>4687.8</v>
      </c>
      <c r="AK629" s="8" t="s">
        <v>2069</v>
      </c>
    </row>
    <row r="630" spans="1:37" x14ac:dyDescent="0.35">
      <c r="A630" s="5">
        <v>521104</v>
      </c>
      <c r="B630" s="5">
        <v>6811</v>
      </c>
      <c r="C630" s="5" t="s">
        <v>1770</v>
      </c>
      <c r="D630" s="5" t="s">
        <v>1771</v>
      </c>
      <c r="E630" s="5" t="s">
        <v>1772</v>
      </c>
      <c r="F630" s="5" t="s">
        <v>1647</v>
      </c>
      <c r="G630" s="5" t="s">
        <v>41</v>
      </c>
      <c r="H630" s="5" t="s">
        <v>42</v>
      </c>
      <c r="I630" s="5">
        <v>17.842000000000002</v>
      </c>
      <c r="J630" s="5">
        <v>31.730999999999998</v>
      </c>
      <c r="K630" s="5">
        <v>5.2509999999999986</v>
      </c>
      <c r="L630" s="5">
        <v>109.05800000000002</v>
      </c>
      <c r="M630" s="5">
        <v>0.50270498266977193</v>
      </c>
      <c r="N630" s="12">
        <v>0.99090606060606068</v>
      </c>
      <c r="O630" s="5">
        <v>99</v>
      </c>
      <c r="P630" s="5">
        <v>68.430000000000007</v>
      </c>
      <c r="Q630" s="5">
        <v>67.099999999999994</v>
      </c>
      <c r="R630" s="12">
        <v>1.982116244411336E-2</v>
      </c>
      <c r="S630" s="6">
        <f>+P630*365/12</f>
        <v>2081.4124999999999</v>
      </c>
      <c r="T630" s="6">
        <f>+Q630*30.4166666666667</f>
        <v>2040.9583333333353</v>
      </c>
      <c r="U630" s="5">
        <v>5.3479999999999999</v>
      </c>
      <c r="V630" s="5">
        <v>4.7489999999999997</v>
      </c>
      <c r="W630" s="5">
        <v>0.59899999999999998</v>
      </c>
      <c r="X630" s="5">
        <v>0</v>
      </c>
      <c r="Y630" s="5">
        <v>7.7149999999999999</v>
      </c>
      <c r="Z630" s="5">
        <v>1</v>
      </c>
      <c r="AA630" s="5">
        <v>16.492999999999999</v>
      </c>
      <c r="AB630" s="5">
        <v>9.5079999999999991</v>
      </c>
      <c r="AC630" s="5">
        <v>0</v>
      </c>
      <c r="AD630" s="5">
        <v>0</v>
      </c>
      <c r="AE630" s="5">
        <v>20.791</v>
      </c>
      <c r="AF630" s="5">
        <v>28.318000000000001</v>
      </c>
      <c r="AG630" s="5">
        <v>0</v>
      </c>
      <c r="AH630" s="5">
        <v>7.5270000000000001</v>
      </c>
      <c r="AI630" s="7">
        <v>0.99956112043371625</v>
      </c>
      <c r="AJ630">
        <f>+O630*P630</f>
        <v>6774.5700000000006</v>
      </c>
      <c r="AK630" s="8" t="s">
        <v>2069</v>
      </c>
    </row>
    <row r="631" spans="1:37" x14ac:dyDescent="0.35">
      <c r="A631" s="8">
        <v>549101</v>
      </c>
      <c r="B631" s="8">
        <v>3708</v>
      </c>
      <c r="C631" s="8" t="s">
        <v>1978</v>
      </c>
      <c r="D631" s="8" t="s">
        <v>1979</v>
      </c>
      <c r="E631" s="8" t="s">
        <v>1980</v>
      </c>
      <c r="F631" s="8" t="s">
        <v>1647</v>
      </c>
      <c r="G631" s="8" t="s">
        <v>41</v>
      </c>
      <c r="H631" s="8" t="s">
        <v>42</v>
      </c>
      <c r="I631" s="8">
        <v>12.960000000000008</v>
      </c>
      <c r="J631" s="8">
        <v>17.432999999999993</v>
      </c>
      <c r="K631" s="8">
        <v>5.0199999999999978</v>
      </c>
      <c r="L631" s="8">
        <v>70.373000000000005</v>
      </c>
      <c r="M631" s="8">
        <v>0.50321856393787379</v>
      </c>
      <c r="N631" s="11">
        <v>0.94221666666666659</v>
      </c>
      <c r="O631" s="8">
        <v>37</v>
      </c>
      <c r="P631" s="8">
        <v>70.12</v>
      </c>
      <c r="Q631" s="8">
        <v>68.75</v>
      </c>
      <c r="R631" s="11">
        <v>1.9927272727272793E-2</v>
      </c>
      <c r="S631" s="9">
        <f>+P631*365/12</f>
        <v>2132.8166666666671</v>
      </c>
      <c r="T631" s="9">
        <f>+Q631*30.4166666666667</f>
        <v>2091.1458333333358</v>
      </c>
      <c r="U631" s="8">
        <v>3.1379999999999999</v>
      </c>
      <c r="V631" s="8">
        <v>5.016</v>
      </c>
      <c r="W631" s="8">
        <v>0</v>
      </c>
      <c r="X631" s="8">
        <v>1.8779999999999999</v>
      </c>
      <c r="Y631" s="8">
        <v>2.5550000000000002</v>
      </c>
      <c r="Z631" s="8">
        <v>2</v>
      </c>
      <c r="AA631" s="8">
        <v>10.504</v>
      </c>
      <c r="AB631" s="8">
        <v>9.8949999999999996</v>
      </c>
      <c r="AC631" s="8">
        <v>0</v>
      </c>
      <c r="AD631" s="8">
        <v>0</v>
      </c>
      <c r="AE631" s="8">
        <v>12.898999999999999</v>
      </c>
      <c r="AF631" s="8">
        <v>15.846</v>
      </c>
      <c r="AG631" s="8">
        <v>0</v>
      </c>
      <c r="AH631" s="8">
        <v>2.9470000000000001</v>
      </c>
      <c r="AI631" s="10">
        <v>0.91392198084559684</v>
      </c>
      <c r="AJ631">
        <f>+O631*P631</f>
        <v>2594.44</v>
      </c>
      <c r="AK631" s="8" t="s">
        <v>2068</v>
      </c>
    </row>
    <row r="632" spans="1:37" x14ac:dyDescent="0.35">
      <c r="A632" s="8">
        <v>432103</v>
      </c>
      <c r="B632" s="8">
        <v>3759</v>
      </c>
      <c r="C632" s="8" t="s">
        <v>1450</v>
      </c>
      <c r="D632" s="8" t="s">
        <v>1451</v>
      </c>
      <c r="E632" s="8" t="s">
        <v>1449</v>
      </c>
      <c r="F632" s="8" t="s">
        <v>535</v>
      </c>
      <c r="G632" s="8" t="s">
        <v>41</v>
      </c>
      <c r="H632" s="8" t="s">
        <v>42</v>
      </c>
      <c r="I632" s="8">
        <v>18.885000000000005</v>
      </c>
      <c r="J632" s="8">
        <v>31.875000000000007</v>
      </c>
      <c r="K632" s="8">
        <v>7.4350000000000023</v>
      </c>
      <c r="L632" s="8">
        <v>115.46600000000002</v>
      </c>
      <c r="M632" s="8">
        <v>0.50400117783589982</v>
      </c>
      <c r="N632" s="11">
        <v>1.0010932620874435</v>
      </c>
      <c r="O632" s="8">
        <v>115</v>
      </c>
      <c r="P632" s="8">
        <v>75.989999999999995</v>
      </c>
      <c r="Q632" s="8">
        <v>71.599999999999994</v>
      </c>
      <c r="R632" s="11">
        <v>6.1312849162011185E-2</v>
      </c>
      <c r="S632" s="9">
        <f>+P632*365/12</f>
        <v>2311.3624999999997</v>
      </c>
      <c r="T632" s="9">
        <f>+Q632*30.4166666666667</f>
        <v>2177.8333333333358</v>
      </c>
      <c r="U632" s="8">
        <v>4.5759999999999996</v>
      </c>
      <c r="V632" s="8">
        <v>6.3680000000000003</v>
      </c>
      <c r="W632" s="8">
        <v>0</v>
      </c>
      <c r="X632" s="8">
        <v>1.792</v>
      </c>
      <c r="Y632" s="8">
        <v>4.4139999999999997</v>
      </c>
      <c r="Z632" s="8">
        <v>2</v>
      </c>
      <c r="AA632" s="8">
        <v>15.61</v>
      </c>
      <c r="AB632" s="8">
        <v>13.173</v>
      </c>
      <c r="AC632" s="8">
        <v>0</v>
      </c>
      <c r="AD632" s="8">
        <v>0</v>
      </c>
      <c r="AE632" s="8">
        <v>18.981000000000002</v>
      </c>
      <c r="AF632" s="8">
        <v>25.184999999999999</v>
      </c>
      <c r="AG632" s="8">
        <v>0</v>
      </c>
      <c r="AH632" s="8">
        <v>6.2039999999999997</v>
      </c>
      <c r="AI632" s="10">
        <v>0.82005921358486877</v>
      </c>
      <c r="AJ632">
        <f>+O632*P632</f>
        <v>8738.8499999999985</v>
      </c>
      <c r="AK632" s="8" t="s">
        <v>2066</v>
      </c>
    </row>
    <row r="633" spans="1:37" x14ac:dyDescent="0.35">
      <c r="A633" s="8">
        <v>304102</v>
      </c>
      <c r="B633" s="8">
        <v>3201</v>
      </c>
      <c r="C633" s="8" t="s">
        <v>944</v>
      </c>
      <c r="D633" s="8" t="s">
        <v>945</v>
      </c>
      <c r="E633" s="8" t="s">
        <v>943</v>
      </c>
      <c r="F633" s="8" t="s">
        <v>925</v>
      </c>
      <c r="G633" s="8" t="s">
        <v>41</v>
      </c>
      <c r="H633" s="8" t="s">
        <v>42</v>
      </c>
      <c r="I633" s="8">
        <v>16.109000000000005</v>
      </c>
      <c r="J633" s="8">
        <v>30.626000000000005</v>
      </c>
      <c r="K633" s="8">
        <v>4.6659999999999986</v>
      </c>
      <c r="L633" s="8">
        <v>101.95199999999998</v>
      </c>
      <c r="M633" s="8">
        <v>0.50416862837413701</v>
      </c>
      <c r="N633" s="11">
        <v>0.98397948717948724</v>
      </c>
      <c r="O633" s="8">
        <v>104</v>
      </c>
      <c r="P633" s="8">
        <v>84.03</v>
      </c>
      <c r="Q633" s="8">
        <v>82.38</v>
      </c>
      <c r="R633" s="11">
        <v>2.0029133284777956E-2</v>
      </c>
      <c r="S633" s="9">
        <f>+P633*365/12</f>
        <v>2555.9124999999999</v>
      </c>
      <c r="T633" s="9">
        <f>+Q633*30.4166666666667</f>
        <v>2505.7250000000026</v>
      </c>
      <c r="U633" s="8">
        <v>3.734</v>
      </c>
      <c r="V633" s="8">
        <v>4.1639999999999997</v>
      </c>
      <c r="W633" s="8">
        <v>0</v>
      </c>
      <c r="X633" s="8">
        <v>0.43</v>
      </c>
      <c r="Y633" s="8">
        <v>2.6829999999999998</v>
      </c>
      <c r="Z633" s="8">
        <v>1</v>
      </c>
      <c r="AA633" s="8">
        <v>13.930999999999999</v>
      </c>
      <c r="AB633" s="8">
        <v>12.387</v>
      </c>
      <c r="AC633" s="8">
        <v>0</v>
      </c>
      <c r="AD633" s="8">
        <v>0</v>
      </c>
      <c r="AE633" s="8">
        <v>16.640999999999998</v>
      </c>
      <c r="AF633" s="8">
        <v>25.154</v>
      </c>
      <c r="AG633" s="8">
        <v>0</v>
      </c>
      <c r="AH633" s="8">
        <v>8.5129999999999999</v>
      </c>
      <c r="AI633" s="10">
        <v>0.76854129092200907</v>
      </c>
      <c r="AJ633">
        <f>+O633*P633</f>
        <v>8739.1200000000008</v>
      </c>
      <c r="AK633" s="8" t="s">
        <v>2065</v>
      </c>
    </row>
    <row r="634" spans="1:37" x14ac:dyDescent="0.35">
      <c r="A634" s="8">
        <v>438102</v>
      </c>
      <c r="B634" s="8">
        <v>3469</v>
      </c>
      <c r="C634" s="8" t="s">
        <v>1489</v>
      </c>
      <c r="D634" s="8" t="s">
        <v>1490</v>
      </c>
      <c r="E634" s="8" t="s">
        <v>1488</v>
      </c>
      <c r="F634" s="8" t="s">
        <v>535</v>
      </c>
      <c r="G634" s="8" t="s">
        <v>52</v>
      </c>
      <c r="H634" s="8" t="s">
        <v>42</v>
      </c>
      <c r="I634" s="8">
        <v>19.225999999999988</v>
      </c>
      <c r="J634" s="8">
        <v>36.141999999999975</v>
      </c>
      <c r="K634" s="8">
        <v>7.5729999999999995</v>
      </c>
      <c r="L634" s="8">
        <v>124.65400000000001</v>
      </c>
      <c r="M634" s="8">
        <v>0.50492563415534164</v>
      </c>
      <c r="N634" s="11">
        <v>0.715026724137931</v>
      </c>
      <c r="O634" s="8">
        <v>140</v>
      </c>
      <c r="P634" s="8">
        <v>69.959999999999994</v>
      </c>
      <c r="Q634" s="8">
        <v>68.599999999999994</v>
      </c>
      <c r="R634" s="11">
        <v>1.9825072886297423E-2</v>
      </c>
      <c r="S634" s="9">
        <f>+P634*365/12</f>
        <v>2127.9499999999998</v>
      </c>
      <c r="T634" s="9">
        <f>+Q634*30.4166666666667</f>
        <v>2086.5833333333353</v>
      </c>
      <c r="U634" s="8">
        <v>5.202</v>
      </c>
      <c r="V634" s="8">
        <v>6.5590000000000002</v>
      </c>
      <c r="W634" s="8">
        <v>0</v>
      </c>
      <c r="X634" s="8">
        <v>1.357</v>
      </c>
      <c r="Y634" s="8">
        <v>4.4169999999999998</v>
      </c>
      <c r="Z634" s="8">
        <v>0</v>
      </c>
      <c r="AA634" s="8">
        <v>18.440000000000001</v>
      </c>
      <c r="AB634" s="8">
        <v>13.67</v>
      </c>
      <c r="AC634" s="8">
        <v>0.35299999999999998</v>
      </c>
      <c r="AD634" s="8">
        <v>0</v>
      </c>
      <c r="AE634" s="8">
        <v>22.038</v>
      </c>
      <c r="AF634" s="8">
        <v>29.561</v>
      </c>
      <c r="AG634" s="8">
        <v>0</v>
      </c>
      <c r="AH634" s="8">
        <v>7.5229999999999997</v>
      </c>
      <c r="AI634" s="10">
        <v>0.89927770638543003</v>
      </c>
      <c r="AJ634">
        <f>+O634*P634</f>
        <v>9794.4</v>
      </c>
      <c r="AK634" s="8" t="s">
        <v>2067</v>
      </c>
    </row>
    <row r="635" spans="1:37" x14ac:dyDescent="0.35">
      <c r="A635" s="5">
        <v>151103</v>
      </c>
      <c r="B635" s="5">
        <v>3703</v>
      </c>
      <c r="C635" s="5" t="s">
        <v>391</v>
      </c>
      <c r="D635" s="5" t="s">
        <v>392</v>
      </c>
      <c r="E635" s="5" t="s">
        <v>390</v>
      </c>
      <c r="F635" s="5" t="s">
        <v>33</v>
      </c>
      <c r="G635" s="5" t="s">
        <v>41</v>
      </c>
      <c r="H635" s="5" t="s">
        <v>42</v>
      </c>
      <c r="I635" s="5">
        <v>17.029000000000011</v>
      </c>
      <c r="J635" s="5">
        <v>24.444999999999997</v>
      </c>
      <c r="K635" s="5">
        <v>6.6910000000000007</v>
      </c>
      <c r="L635" s="5">
        <v>95.367999999999981</v>
      </c>
      <c r="M635" s="5">
        <v>0.50504362050163598</v>
      </c>
      <c r="N635" s="12">
        <v>0.99740138888888885</v>
      </c>
      <c r="O635" s="5">
        <v>85</v>
      </c>
      <c r="P635" s="5">
        <v>80.69</v>
      </c>
      <c r="Q635" s="5">
        <v>80.69</v>
      </c>
      <c r="R635" s="12">
        <v>0</v>
      </c>
      <c r="S635" s="6">
        <f>+P635*365/12</f>
        <v>2454.3208333333332</v>
      </c>
      <c r="T635" s="6">
        <f>+Q635*30.4166666666667</f>
        <v>2454.3208333333359</v>
      </c>
      <c r="U635" s="5">
        <v>3.8660000000000001</v>
      </c>
      <c r="V635" s="5">
        <v>6.2060000000000004</v>
      </c>
      <c r="W635" s="5">
        <v>0</v>
      </c>
      <c r="X635" s="5">
        <v>2.34</v>
      </c>
      <c r="Y635" s="5">
        <v>10.603</v>
      </c>
      <c r="Z635" s="5">
        <v>1</v>
      </c>
      <c r="AA635" s="5">
        <v>14.49</v>
      </c>
      <c r="AB635" s="5">
        <v>5.0970000000000004</v>
      </c>
      <c r="AC635" s="5">
        <v>0</v>
      </c>
      <c r="AD635" s="5">
        <v>0</v>
      </c>
      <c r="AE635" s="5">
        <v>17.013000000000002</v>
      </c>
      <c r="AF635" s="5">
        <v>19.611000000000001</v>
      </c>
      <c r="AG635" s="5">
        <v>0</v>
      </c>
      <c r="AH635" s="5">
        <v>2.5979999999999999</v>
      </c>
      <c r="AI635" s="7">
        <v>0.89850392534439338</v>
      </c>
      <c r="AJ635">
        <f>+O635*P635</f>
        <v>6858.65</v>
      </c>
      <c r="AK635" s="8" t="s">
        <v>2067</v>
      </c>
    </row>
    <row r="636" spans="1:37" x14ac:dyDescent="0.35">
      <c r="A636" s="8">
        <v>248101</v>
      </c>
      <c r="B636" s="8">
        <v>3500</v>
      </c>
      <c r="C636" s="8" t="s">
        <v>806</v>
      </c>
      <c r="D636" s="8" t="s">
        <v>807</v>
      </c>
      <c r="E636" s="8" t="s">
        <v>808</v>
      </c>
      <c r="F636" s="8" t="s">
        <v>541</v>
      </c>
      <c r="G636" s="8" t="s">
        <v>52</v>
      </c>
      <c r="H636" s="8" t="s">
        <v>42</v>
      </c>
      <c r="I636" s="8">
        <v>11.177000000000001</v>
      </c>
      <c r="J636" s="8">
        <v>17.57200000000001</v>
      </c>
      <c r="K636" s="8">
        <v>6.3129999999999988</v>
      </c>
      <c r="L636" s="8">
        <v>69.397000000000006</v>
      </c>
      <c r="M636" s="8">
        <v>0.50523797858697073</v>
      </c>
      <c r="N636" s="11">
        <v>0.74395304659498207</v>
      </c>
      <c r="O636" s="8">
        <v>90</v>
      </c>
      <c r="P636" s="8">
        <v>77.81</v>
      </c>
      <c r="Q636" s="8">
        <v>76.28</v>
      </c>
      <c r="R636" s="11">
        <v>2.0057682223387552E-2</v>
      </c>
      <c r="S636" s="9">
        <f>+P636*365/12</f>
        <v>2366.7208333333333</v>
      </c>
      <c r="T636" s="9">
        <f>+Q636*30.4166666666667</f>
        <v>2320.1833333333361</v>
      </c>
      <c r="U636" s="8">
        <v>2.577</v>
      </c>
      <c r="V636" s="8">
        <v>4.101</v>
      </c>
      <c r="W636" s="8">
        <v>0</v>
      </c>
      <c r="X636" s="8">
        <v>1.524</v>
      </c>
      <c r="Y636" s="8">
        <v>4.5739999999999998</v>
      </c>
      <c r="Z636" s="8">
        <v>1</v>
      </c>
      <c r="AA636" s="8">
        <v>8.1760000000000002</v>
      </c>
      <c r="AB636" s="8">
        <v>4.7549999999999999</v>
      </c>
      <c r="AC636" s="8">
        <v>0</v>
      </c>
      <c r="AD636" s="8">
        <v>0</v>
      </c>
      <c r="AE636" s="8">
        <v>10.147</v>
      </c>
      <c r="AF636" s="8">
        <v>15.119</v>
      </c>
      <c r="AG636" s="8">
        <v>0</v>
      </c>
      <c r="AH636" s="8">
        <v>4.9720000000000004</v>
      </c>
      <c r="AI636" s="10">
        <v>0.73258675855279343</v>
      </c>
      <c r="AJ636">
        <f>+O636*P636</f>
        <v>7002.9000000000005</v>
      </c>
      <c r="AK636" s="8" t="s">
        <v>2064</v>
      </c>
    </row>
    <row r="637" spans="1:37" x14ac:dyDescent="0.35">
      <c r="A637" s="8">
        <v>230102</v>
      </c>
      <c r="B637" s="8">
        <v>3160</v>
      </c>
      <c r="C637" s="8" t="s">
        <v>701</v>
      </c>
      <c r="D637" s="8" t="s">
        <v>702</v>
      </c>
      <c r="E637" s="8" t="s">
        <v>703</v>
      </c>
      <c r="F637" s="8" t="s">
        <v>541</v>
      </c>
      <c r="G637" s="8" t="s">
        <v>34</v>
      </c>
      <c r="H637" s="8" t="s">
        <v>202</v>
      </c>
      <c r="I637" s="8">
        <v>11.963000000000005</v>
      </c>
      <c r="J637" s="8">
        <v>21.269999999999992</v>
      </c>
      <c r="K637" s="8">
        <v>6.6880000000000006</v>
      </c>
      <c r="L637" s="8">
        <v>78.956000000000003</v>
      </c>
      <c r="M637" s="8">
        <v>0.5056107198946248</v>
      </c>
      <c r="N637" s="11">
        <v>0.99479166666666652</v>
      </c>
      <c r="O637" s="8">
        <v>80</v>
      </c>
      <c r="P637" s="8">
        <v>78.37</v>
      </c>
      <c r="Q637" s="8">
        <v>76.83</v>
      </c>
      <c r="R637" s="11">
        <v>2.0044253546791735E-2</v>
      </c>
      <c r="S637" s="9">
        <f>+P637*365/12</f>
        <v>2383.7541666666671</v>
      </c>
      <c r="T637" s="9">
        <f>+Q637*30.4166666666667</f>
        <v>2336.9125000000026</v>
      </c>
      <c r="U637" s="8">
        <v>3.5369999999999999</v>
      </c>
      <c r="V637" s="8">
        <v>5.7880000000000003</v>
      </c>
      <c r="W637" s="8">
        <v>0</v>
      </c>
      <c r="X637" s="8">
        <v>2.2509999999999999</v>
      </c>
      <c r="Y637" s="8">
        <v>5.97</v>
      </c>
      <c r="Z637" s="8">
        <v>0</v>
      </c>
      <c r="AA637" s="8">
        <v>12.68</v>
      </c>
      <c r="AB637" s="8">
        <v>5.9909999999999997</v>
      </c>
      <c r="AC637" s="8">
        <v>0.71899999999999997</v>
      </c>
      <c r="AD637" s="8">
        <v>0</v>
      </c>
      <c r="AE637" s="8">
        <v>15.255000000000001</v>
      </c>
      <c r="AF637" s="8">
        <v>18.067</v>
      </c>
      <c r="AG637" s="8">
        <v>0</v>
      </c>
      <c r="AH637" s="8">
        <v>2.8119999999999998</v>
      </c>
      <c r="AI637" s="10">
        <v>0.96540476768798367</v>
      </c>
      <c r="AJ637">
        <f>+O637*P637</f>
        <v>6269.6</v>
      </c>
      <c r="AK637" s="8" t="s">
        <v>2069</v>
      </c>
    </row>
    <row r="638" spans="1:37" x14ac:dyDescent="0.35">
      <c r="A638" s="5">
        <v>338101</v>
      </c>
      <c r="B638" s="5">
        <v>3350</v>
      </c>
      <c r="C638" s="5" t="s">
        <v>1127</v>
      </c>
      <c r="D638" s="5" t="s">
        <v>1128</v>
      </c>
      <c r="E638" s="5" t="s">
        <v>1129</v>
      </c>
      <c r="F638" s="5" t="s">
        <v>925</v>
      </c>
      <c r="G638" s="5" t="s">
        <v>41</v>
      </c>
      <c r="H638" s="5" t="s">
        <v>42</v>
      </c>
      <c r="I638" s="5">
        <v>17.032999999999998</v>
      </c>
      <c r="J638" s="5">
        <v>22.964999999999986</v>
      </c>
      <c r="K638" s="5">
        <v>5.0190000000000001</v>
      </c>
      <c r="L638" s="5">
        <v>89.028999999999996</v>
      </c>
      <c r="M638" s="5">
        <v>0.50564422828516531</v>
      </c>
      <c r="N638" s="12">
        <v>0.99629629629629635</v>
      </c>
      <c r="O638" s="5">
        <v>86</v>
      </c>
      <c r="P638" s="5">
        <v>83.12</v>
      </c>
      <c r="Q638" s="5">
        <v>81.52</v>
      </c>
      <c r="R638" s="12">
        <v>1.962708537782154E-2</v>
      </c>
      <c r="S638" s="6">
        <f>+P638*365/12</f>
        <v>2528.2333333333336</v>
      </c>
      <c r="T638" s="6">
        <f>+Q638*30.4166666666667</f>
        <v>2479.5666666666693</v>
      </c>
      <c r="U638" s="5">
        <v>3.8929999999999998</v>
      </c>
      <c r="V638" s="5">
        <v>4.5149999999999997</v>
      </c>
      <c r="W638" s="5">
        <v>0</v>
      </c>
      <c r="X638" s="5">
        <v>0.622</v>
      </c>
      <c r="Y638" s="5">
        <v>4.12</v>
      </c>
      <c r="Z638" s="5">
        <v>3</v>
      </c>
      <c r="AA638" s="5">
        <v>13.946</v>
      </c>
      <c r="AB638" s="5">
        <v>12.337</v>
      </c>
      <c r="AC638" s="5">
        <v>0</v>
      </c>
      <c r="AD638" s="5">
        <v>0</v>
      </c>
      <c r="AE638" s="5">
        <v>16.715</v>
      </c>
      <c r="AF638" s="5">
        <v>18.795000000000002</v>
      </c>
      <c r="AG638" s="5">
        <v>0</v>
      </c>
      <c r="AH638" s="5">
        <v>2.08</v>
      </c>
      <c r="AI638" s="7">
        <v>0.928512078781351</v>
      </c>
      <c r="AJ638">
        <f>+O638*P638</f>
        <v>7148.3200000000006</v>
      </c>
      <c r="AK638" s="8" t="s">
        <v>2068</v>
      </c>
    </row>
    <row r="639" spans="1:37" x14ac:dyDescent="0.35">
      <c r="A639" s="8">
        <v>443101</v>
      </c>
      <c r="B639" s="8">
        <v>3319</v>
      </c>
      <c r="C639" s="8" t="s">
        <v>1515</v>
      </c>
      <c r="D639" s="8" t="s">
        <v>1516</v>
      </c>
      <c r="E639" s="8" t="s">
        <v>1517</v>
      </c>
      <c r="F639" s="8" t="s">
        <v>535</v>
      </c>
      <c r="G639" s="8" t="s">
        <v>41</v>
      </c>
      <c r="H639" s="8" t="s">
        <v>42</v>
      </c>
      <c r="I639" s="8">
        <v>10.362999999999994</v>
      </c>
      <c r="J639" s="8">
        <v>16.334999999999994</v>
      </c>
      <c r="K639" s="8">
        <v>4.1470000000000002</v>
      </c>
      <c r="L639" s="8">
        <v>60.957999999999998</v>
      </c>
      <c r="M639" s="8">
        <v>0.50600413399389721</v>
      </c>
      <c r="N639" s="11">
        <v>0.98119005376344093</v>
      </c>
      <c r="O639" s="8">
        <v>62</v>
      </c>
      <c r="P639" s="8">
        <v>69.03</v>
      </c>
      <c r="Q639" s="8">
        <v>67.680000000000007</v>
      </c>
      <c r="R639" s="11">
        <v>1.9946808510638236E-2</v>
      </c>
      <c r="S639" s="9">
        <f>+P639*365/12</f>
        <v>2099.6624999999999</v>
      </c>
      <c r="T639" s="9">
        <f>+Q639*30.4166666666667</f>
        <v>2058.6000000000026</v>
      </c>
      <c r="U639" s="8">
        <v>2.5920000000000001</v>
      </c>
      <c r="V639" s="8">
        <v>2.6459999999999999</v>
      </c>
      <c r="W639" s="8">
        <v>0</v>
      </c>
      <c r="X639" s="8">
        <v>5.3999999999999999E-2</v>
      </c>
      <c r="Y639" s="8">
        <v>4.3760000000000003</v>
      </c>
      <c r="Z639" s="8">
        <v>2</v>
      </c>
      <c r="AA639" s="8">
        <v>8.4250000000000007</v>
      </c>
      <c r="AB639" s="8">
        <v>5.6719999999999997</v>
      </c>
      <c r="AC639" s="8">
        <v>0</v>
      </c>
      <c r="AD639" s="8">
        <v>0</v>
      </c>
      <c r="AE639" s="8">
        <v>10.582000000000001</v>
      </c>
      <c r="AF639" s="8">
        <v>14.035</v>
      </c>
      <c r="AG639" s="8">
        <v>0</v>
      </c>
      <c r="AH639" s="8">
        <v>3.4529999999999998</v>
      </c>
      <c r="AI639" s="10">
        <v>0.85199999999999998</v>
      </c>
      <c r="AJ639">
        <f>+O639*P639</f>
        <v>4279.8599999999997</v>
      </c>
      <c r="AK639" s="8" t="s">
        <v>2067</v>
      </c>
    </row>
    <row r="640" spans="1:37" x14ac:dyDescent="0.35">
      <c r="A640" s="8">
        <v>145110</v>
      </c>
      <c r="B640" s="8">
        <v>3289</v>
      </c>
      <c r="C640" s="8" t="s">
        <v>354</v>
      </c>
      <c r="D640" s="8" t="s">
        <v>355</v>
      </c>
      <c r="E640" s="8" t="s">
        <v>347</v>
      </c>
      <c r="F640" s="8" t="s">
        <v>33</v>
      </c>
      <c r="G640" s="8" t="s">
        <v>52</v>
      </c>
      <c r="H640" s="8" t="s">
        <v>42</v>
      </c>
      <c r="I640" s="8">
        <v>19.911999999999999</v>
      </c>
      <c r="J640" s="8">
        <v>45.547000000000068</v>
      </c>
      <c r="K640" s="8">
        <v>5.8229999999999995</v>
      </c>
      <c r="L640" s="8">
        <v>140.863</v>
      </c>
      <c r="M640" s="8">
        <v>0.50603778139042943</v>
      </c>
      <c r="N640" s="11">
        <v>0.9102544871794872</v>
      </c>
      <c r="O640" s="8">
        <v>150</v>
      </c>
      <c r="P640" s="8">
        <v>81.55</v>
      </c>
      <c r="Q640" s="8">
        <v>79.95</v>
      </c>
      <c r="R640" s="11">
        <v>2.0012507817385838E-2</v>
      </c>
      <c r="S640" s="9">
        <f>+P640*365/12</f>
        <v>2480.4791666666665</v>
      </c>
      <c r="T640" s="9">
        <f>+Q640*30.4166666666667</f>
        <v>2431.8125000000027</v>
      </c>
      <c r="U640" s="8">
        <v>6.1280000000000001</v>
      </c>
      <c r="V640" s="8">
        <v>5.15</v>
      </c>
      <c r="W640" s="8">
        <v>0.97799999999999998</v>
      </c>
      <c r="X640" s="8">
        <v>0</v>
      </c>
      <c r="Y640" s="8">
        <v>8.9019999999999992</v>
      </c>
      <c r="Z640" s="8">
        <v>0</v>
      </c>
      <c r="AA640" s="8">
        <v>20.134</v>
      </c>
      <c r="AB640" s="8">
        <v>10.945</v>
      </c>
      <c r="AC640" s="8">
        <v>0.28699999999999998</v>
      </c>
      <c r="AD640" s="8">
        <v>0</v>
      </c>
      <c r="AE640" s="8">
        <v>24.731999999999999</v>
      </c>
      <c r="AF640" s="8">
        <v>40.978000000000002</v>
      </c>
      <c r="AG640" s="8">
        <v>0</v>
      </c>
      <c r="AH640" s="8">
        <v>16.245999999999999</v>
      </c>
      <c r="AI640" s="10">
        <v>0.89694057853044529</v>
      </c>
      <c r="AJ640">
        <f>+O640*P640</f>
        <v>12232.5</v>
      </c>
      <c r="AK640" s="8" t="s">
        <v>2067</v>
      </c>
    </row>
    <row r="641" spans="1:37" x14ac:dyDescent="0.35">
      <c r="A641" s="8">
        <v>149101</v>
      </c>
      <c r="B641" s="8">
        <v>3505</v>
      </c>
      <c r="C641" s="8" t="s">
        <v>378</v>
      </c>
      <c r="D641" s="8" t="s">
        <v>379</v>
      </c>
      <c r="E641" s="8" t="s">
        <v>380</v>
      </c>
      <c r="F641" s="8" t="s">
        <v>33</v>
      </c>
      <c r="G641" s="8" t="s">
        <v>41</v>
      </c>
      <c r="H641" s="8" t="s">
        <v>42</v>
      </c>
      <c r="I641" s="8">
        <v>22.358000000000001</v>
      </c>
      <c r="J641" s="8">
        <v>42.78</v>
      </c>
      <c r="K641" s="8">
        <v>7.5010000000000003</v>
      </c>
      <c r="L641" s="8">
        <v>143.52800000000002</v>
      </c>
      <c r="M641" s="8">
        <v>0.50609637143971908</v>
      </c>
      <c r="N641" s="11">
        <v>0.97127635135135115</v>
      </c>
      <c r="O641" s="8">
        <v>140</v>
      </c>
      <c r="P641" s="8">
        <v>105.01</v>
      </c>
      <c r="Q641" s="8">
        <v>102.95</v>
      </c>
      <c r="R641" s="11">
        <v>2.0009713453132516E-2</v>
      </c>
      <c r="S641" s="9">
        <f>+P641*365/12</f>
        <v>3194.0541666666668</v>
      </c>
      <c r="T641" s="9">
        <f>+Q641*30.4166666666667</f>
        <v>3131.3958333333367</v>
      </c>
      <c r="U641" s="8">
        <v>6.76</v>
      </c>
      <c r="V641" s="8">
        <v>6.4909999999999997</v>
      </c>
      <c r="W641" s="8">
        <v>0.26900000000000002</v>
      </c>
      <c r="X641" s="8">
        <v>0</v>
      </c>
      <c r="Y641" s="8">
        <v>10.266999999999999</v>
      </c>
      <c r="Z641" s="8">
        <v>2</v>
      </c>
      <c r="AA641" s="8">
        <v>19.716999999999999</v>
      </c>
      <c r="AB641" s="8">
        <v>11.093</v>
      </c>
      <c r="AC641" s="8">
        <v>0</v>
      </c>
      <c r="AD641" s="8">
        <v>0</v>
      </c>
      <c r="AE641" s="8">
        <v>25.824000000000002</v>
      </c>
      <c r="AF641" s="8">
        <v>33.631</v>
      </c>
      <c r="AG641" s="8">
        <v>0</v>
      </c>
      <c r="AH641" s="8">
        <v>7.8070000000000004</v>
      </c>
      <c r="AI641" s="10">
        <v>0.90160228841191414</v>
      </c>
      <c r="AJ641">
        <f>+O641*P641</f>
        <v>14701.400000000001</v>
      </c>
      <c r="AK641" s="8" t="s">
        <v>2068</v>
      </c>
    </row>
    <row r="642" spans="1:37" x14ac:dyDescent="0.35">
      <c r="A642" s="8">
        <v>173104</v>
      </c>
      <c r="B642" s="8">
        <v>3716</v>
      </c>
      <c r="C642" s="8" t="s">
        <v>514</v>
      </c>
      <c r="D642" s="8" t="s">
        <v>515</v>
      </c>
      <c r="E642" s="8" t="s">
        <v>511</v>
      </c>
      <c r="F642" s="8" t="s">
        <v>33</v>
      </c>
      <c r="G642" s="8" t="s">
        <v>41</v>
      </c>
      <c r="H642" s="8" t="s">
        <v>42</v>
      </c>
      <c r="I642" s="8">
        <v>12.633000000000001</v>
      </c>
      <c r="J642" s="8">
        <v>23.867000000000008</v>
      </c>
      <c r="K642" s="8">
        <v>2.8310000000000004</v>
      </c>
      <c r="L642" s="8">
        <v>77.713999999999984</v>
      </c>
      <c r="M642" s="8">
        <v>0.50609928712973229</v>
      </c>
      <c r="N642" s="11">
        <v>1.0010649572649573</v>
      </c>
      <c r="O642" s="8">
        <v>75</v>
      </c>
      <c r="P642" s="8">
        <v>76.540000000000006</v>
      </c>
      <c r="Q642" s="8">
        <v>75.040000000000006</v>
      </c>
      <c r="R642" s="11">
        <v>1.9989339019189867E-2</v>
      </c>
      <c r="S642" s="6">
        <f>+P642*365/12</f>
        <v>2328.0916666666667</v>
      </c>
      <c r="T642" s="6">
        <f>+Q642*30.4166666666667</f>
        <v>2282.4666666666694</v>
      </c>
      <c r="U642" s="8">
        <v>3.5910000000000002</v>
      </c>
      <c r="V642" s="8">
        <v>2.83</v>
      </c>
      <c r="W642" s="8">
        <v>0.76100000000000001</v>
      </c>
      <c r="X642" s="8">
        <v>0</v>
      </c>
      <c r="Y642" s="8">
        <v>7.4690000000000003</v>
      </c>
      <c r="Z642" s="8">
        <v>0</v>
      </c>
      <c r="AA642" s="8">
        <v>12.315</v>
      </c>
      <c r="AB642" s="8">
        <v>4.665</v>
      </c>
      <c r="AC642" s="8">
        <v>0.18099999999999999</v>
      </c>
      <c r="AD642" s="8">
        <v>0</v>
      </c>
      <c r="AE642" s="8">
        <v>15.141</v>
      </c>
      <c r="AF642" s="8">
        <v>18.870999999999999</v>
      </c>
      <c r="AG642" s="8">
        <v>0</v>
      </c>
      <c r="AH642" s="8">
        <v>3.73</v>
      </c>
      <c r="AI642" s="10">
        <v>0.96924603174603174</v>
      </c>
      <c r="AJ642">
        <f>+O642*P642</f>
        <v>5740.5000000000009</v>
      </c>
      <c r="AK642" s="8" t="s">
        <v>2069</v>
      </c>
    </row>
    <row r="643" spans="1:37" x14ac:dyDescent="0.35">
      <c r="A643" s="8">
        <v>224101</v>
      </c>
      <c r="B643" s="8">
        <v>3658</v>
      </c>
      <c r="C643" s="8" t="s">
        <v>681</v>
      </c>
      <c r="D643" s="8" t="s">
        <v>682</v>
      </c>
      <c r="E643" s="8" t="s">
        <v>683</v>
      </c>
      <c r="F643" s="8" t="s">
        <v>541</v>
      </c>
      <c r="G643" s="8" t="s">
        <v>41</v>
      </c>
      <c r="H643" s="8" t="s">
        <v>42</v>
      </c>
      <c r="I643" s="8">
        <v>9.7670000000000012</v>
      </c>
      <c r="J643" s="8">
        <v>17.973999999999993</v>
      </c>
      <c r="K643" s="8">
        <v>4.0590000000000002</v>
      </c>
      <c r="L643" s="8">
        <v>62.815999999999995</v>
      </c>
      <c r="M643" s="8">
        <v>0.5062404482934284</v>
      </c>
      <c r="N643" s="11">
        <v>0.97917500000000002</v>
      </c>
      <c r="O643" s="8">
        <v>58</v>
      </c>
      <c r="P643" s="8">
        <v>69.819999999999993</v>
      </c>
      <c r="Q643" s="8">
        <v>68.45</v>
      </c>
      <c r="R643" s="11">
        <v>2.0014609203798273E-2</v>
      </c>
      <c r="S643" s="6">
        <f>+P643*365/12</f>
        <v>2123.6916666666666</v>
      </c>
      <c r="T643" s="6">
        <f>+Q643*30.4166666666667</f>
        <v>2082.0208333333358</v>
      </c>
      <c r="U643" s="8">
        <v>2.593</v>
      </c>
      <c r="V643" s="8">
        <v>4.0570000000000004</v>
      </c>
      <c r="W643" s="8">
        <v>0</v>
      </c>
      <c r="X643" s="8">
        <v>1.464</v>
      </c>
      <c r="Y643" s="8">
        <v>3.3340000000000001</v>
      </c>
      <c r="Z643" s="8">
        <v>0</v>
      </c>
      <c r="AA643" s="8">
        <v>9.5150000000000006</v>
      </c>
      <c r="AB643" s="8">
        <v>5.9260000000000002</v>
      </c>
      <c r="AC643" s="8">
        <v>0.255</v>
      </c>
      <c r="AD643" s="8">
        <v>0</v>
      </c>
      <c r="AE643" s="8">
        <v>11.323</v>
      </c>
      <c r="AF643" s="8">
        <v>14.571</v>
      </c>
      <c r="AG643" s="8">
        <v>0</v>
      </c>
      <c r="AH643" s="8">
        <v>3.2480000000000002</v>
      </c>
      <c r="AI643" s="10">
        <v>0.87274748691342008</v>
      </c>
      <c r="AJ643">
        <f>+O643*P643</f>
        <v>4049.5599999999995</v>
      </c>
      <c r="AK643" s="8" t="s">
        <v>2067</v>
      </c>
    </row>
    <row r="644" spans="1:37" x14ac:dyDescent="0.35">
      <c r="A644" s="5">
        <v>515102</v>
      </c>
      <c r="B644" s="5">
        <v>3665</v>
      </c>
      <c r="C644" s="5" t="s">
        <v>1743</v>
      </c>
      <c r="D644" s="5" t="s">
        <v>1744</v>
      </c>
      <c r="E644" s="5" t="s">
        <v>1745</v>
      </c>
      <c r="F644" s="5" t="s">
        <v>1647</v>
      </c>
      <c r="G644" s="5" t="s">
        <v>41</v>
      </c>
      <c r="H644" s="5" t="s">
        <v>42</v>
      </c>
      <c r="I644" s="5">
        <v>19.635999999999999</v>
      </c>
      <c r="J644" s="5">
        <v>26.105000000000004</v>
      </c>
      <c r="K644" s="5">
        <v>5.7319999999999993</v>
      </c>
      <c r="L644" s="5">
        <v>101.64700000000001</v>
      </c>
      <c r="M644" s="5">
        <v>0.50638976064222252</v>
      </c>
      <c r="N644" s="12">
        <v>0.94752469135802453</v>
      </c>
      <c r="O644" s="5">
        <v>101</v>
      </c>
      <c r="P644" s="5">
        <v>67.63</v>
      </c>
      <c r="Q644" s="5">
        <v>66.3</v>
      </c>
      <c r="R644" s="12">
        <v>2.0060331825037636E-2</v>
      </c>
      <c r="S644" s="6">
        <f>+P644*365/12</f>
        <v>2057.0791666666664</v>
      </c>
      <c r="T644" s="6">
        <f>+Q644*30.4166666666667</f>
        <v>2016.625000000002</v>
      </c>
      <c r="U644" s="5">
        <v>4.8419999999999996</v>
      </c>
      <c r="V644" s="5">
        <v>5.2169999999999996</v>
      </c>
      <c r="W644" s="5">
        <v>0</v>
      </c>
      <c r="X644" s="5">
        <v>0.375</v>
      </c>
      <c r="Y644" s="5">
        <v>4.7480000000000002</v>
      </c>
      <c r="Z644" s="5">
        <v>4</v>
      </c>
      <c r="AA644" s="5">
        <v>15.356999999999999</v>
      </c>
      <c r="AB644" s="5">
        <v>14.372999999999999</v>
      </c>
      <c r="AC644" s="5">
        <v>0</v>
      </c>
      <c r="AD644" s="5">
        <v>0</v>
      </c>
      <c r="AE644" s="5">
        <v>19.448</v>
      </c>
      <c r="AF644" s="5">
        <v>22.968</v>
      </c>
      <c r="AG644" s="5">
        <v>0</v>
      </c>
      <c r="AH644" s="5">
        <v>3.52</v>
      </c>
      <c r="AI644" s="7">
        <v>0.94520002276219195</v>
      </c>
      <c r="AJ644">
        <f>+O644*P644</f>
        <v>6830.6299999999992</v>
      </c>
      <c r="AK644" s="18" t="s">
        <v>2068</v>
      </c>
    </row>
    <row r="645" spans="1:37" x14ac:dyDescent="0.35">
      <c r="A645" s="8">
        <v>556105</v>
      </c>
      <c r="B645" s="8">
        <v>8890</v>
      </c>
      <c r="C645" s="8" t="s">
        <v>2010</v>
      </c>
      <c r="D645" s="8" t="s">
        <v>2011</v>
      </c>
      <c r="E645" s="8" t="s">
        <v>2009</v>
      </c>
      <c r="F645" s="8" t="s">
        <v>1647</v>
      </c>
      <c r="G645" s="8" t="s">
        <v>41</v>
      </c>
      <c r="H645" s="8" t="s">
        <v>42</v>
      </c>
      <c r="I645" s="8">
        <v>10.723000000000001</v>
      </c>
      <c r="J645" s="8">
        <v>15.672000000000001</v>
      </c>
      <c r="K645" s="8">
        <v>2.4119999999999999</v>
      </c>
      <c r="L645" s="8">
        <v>56.87</v>
      </c>
      <c r="M645" s="8">
        <v>0.50654123439423249</v>
      </c>
      <c r="N645" s="11">
        <v>0.94582777777777771</v>
      </c>
      <c r="O645" s="8">
        <v>43</v>
      </c>
      <c r="P645" s="8">
        <v>73.8</v>
      </c>
      <c r="Q645" s="8">
        <v>72.37</v>
      </c>
      <c r="R645" s="11">
        <v>1.9759568882133483E-2</v>
      </c>
      <c r="S645" s="9">
        <f>+P645*365/12</f>
        <v>2244.75</v>
      </c>
      <c r="T645" s="9">
        <f>+Q645*30.4166666666667</f>
        <v>2201.2541666666693</v>
      </c>
      <c r="U645" s="8">
        <v>2.5830000000000002</v>
      </c>
      <c r="V645" s="8">
        <v>2.4079999999999999</v>
      </c>
      <c r="W645" s="8">
        <v>0.17499999999999999</v>
      </c>
      <c r="X645" s="8">
        <v>0</v>
      </c>
      <c r="Y645" s="8">
        <v>1.9450000000000001</v>
      </c>
      <c r="Z645" s="8">
        <v>2</v>
      </c>
      <c r="AA645" s="8">
        <v>8.9629999999999992</v>
      </c>
      <c r="AB645" s="8">
        <v>8.7729999999999997</v>
      </c>
      <c r="AC645" s="8">
        <v>0</v>
      </c>
      <c r="AD645" s="8">
        <v>0</v>
      </c>
      <c r="AE645" s="8">
        <v>10.706</v>
      </c>
      <c r="AF645" s="8">
        <v>14.176</v>
      </c>
      <c r="AG645" s="8">
        <v>0</v>
      </c>
      <c r="AH645" s="8">
        <v>3.47</v>
      </c>
      <c r="AI645" s="10">
        <v>0.9772998056060701</v>
      </c>
      <c r="AJ645">
        <f>+O645*P645</f>
        <v>3173.4</v>
      </c>
      <c r="AK645" s="8" t="s">
        <v>2069</v>
      </c>
    </row>
    <row r="646" spans="1:37" x14ac:dyDescent="0.35">
      <c r="A646" s="8">
        <v>551104</v>
      </c>
      <c r="B646" s="8">
        <v>15279</v>
      </c>
      <c r="C646" s="8" t="s">
        <v>1987</v>
      </c>
      <c r="D646" s="8" t="s">
        <v>1988</v>
      </c>
      <c r="E646" s="8" t="s">
        <v>1986</v>
      </c>
      <c r="F646" s="8" t="s">
        <v>1647</v>
      </c>
      <c r="G646" s="8" t="s">
        <v>52</v>
      </c>
      <c r="H646" s="8" t="s">
        <v>42</v>
      </c>
      <c r="I646" s="8">
        <v>15.115999999999998</v>
      </c>
      <c r="J646" s="8">
        <v>23.34099999999998</v>
      </c>
      <c r="K646" s="8">
        <v>7.9630000000000001</v>
      </c>
      <c r="L646" s="8">
        <v>91.588999999999984</v>
      </c>
      <c r="M646" s="8">
        <v>0.50682942274727305</v>
      </c>
      <c r="N646" s="11">
        <v>0.9813854609929078</v>
      </c>
      <c r="O646" s="8">
        <v>89</v>
      </c>
      <c r="P646" s="8">
        <v>71.02</v>
      </c>
      <c r="Q646" s="8">
        <v>69.63</v>
      </c>
      <c r="R646" s="11">
        <v>1.9962659773086422E-2</v>
      </c>
      <c r="S646" s="6">
        <f>+P646*365/12</f>
        <v>2160.1916666666666</v>
      </c>
      <c r="T646" s="6">
        <f>+Q646*30.4166666666667</f>
        <v>2117.9125000000022</v>
      </c>
      <c r="U646" s="8">
        <v>4.12</v>
      </c>
      <c r="V646" s="8">
        <v>5.335</v>
      </c>
      <c r="W646" s="8">
        <v>0</v>
      </c>
      <c r="X646" s="8">
        <v>1.2150000000000001</v>
      </c>
      <c r="Y646" s="8">
        <v>5.5750000000000002</v>
      </c>
      <c r="Z646" s="8">
        <v>0</v>
      </c>
      <c r="AA646" s="8">
        <v>14.281000000000001</v>
      </c>
      <c r="AB646" s="8">
        <v>8.8989999999999991</v>
      </c>
      <c r="AC646" s="8">
        <v>0</v>
      </c>
      <c r="AD646" s="8">
        <v>0</v>
      </c>
      <c r="AE646" s="8">
        <v>17.347000000000001</v>
      </c>
      <c r="AF646" s="8">
        <v>19.341999999999999</v>
      </c>
      <c r="AG646" s="8">
        <v>0</v>
      </c>
      <c r="AH646" s="8">
        <v>1.9950000000000001</v>
      </c>
      <c r="AI646" s="10">
        <v>0.93991051172170403</v>
      </c>
      <c r="AJ646">
        <f>+O646*P646</f>
        <v>6320.78</v>
      </c>
      <c r="AK646" s="8" t="s">
        <v>2068</v>
      </c>
    </row>
    <row r="647" spans="1:37" x14ac:dyDescent="0.35">
      <c r="A647" s="8">
        <v>148101</v>
      </c>
      <c r="B647" s="8">
        <v>3869</v>
      </c>
      <c r="C647" s="8" t="s">
        <v>371</v>
      </c>
      <c r="D647" s="8" t="s">
        <v>372</v>
      </c>
      <c r="E647" s="8" t="s">
        <v>373</v>
      </c>
      <c r="F647" s="8" t="s">
        <v>33</v>
      </c>
      <c r="G647" s="8" t="s">
        <v>41</v>
      </c>
      <c r="H647" s="8" t="s">
        <v>42</v>
      </c>
      <c r="I647" s="8">
        <v>17.147999999999996</v>
      </c>
      <c r="J647" s="8">
        <v>33.115000000000002</v>
      </c>
      <c r="K647" s="8">
        <v>8.9309999999999992</v>
      </c>
      <c r="L647" s="8">
        <v>116.73399999999999</v>
      </c>
      <c r="M647" s="8">
        <v>0.50708448267000183</v>
      </c>
      <c r="N647" s="11">
        <v>0.9750000000000002</v>
      </c>
      <c r="O647" s="8">
        <v>117</v>
      </c>
      <c r="P647" s="8">
        <v>80.209999999999994</v>
      </c>
      <c r="Q647" s="8">
        <v>78.650000000000006</v>
      </c>
      <c r="R647" s="11">
        <v>1.9834710743801498E-2</v>
      </c>
      <c r="S647" s="6">
        <f>+P647*365/12</f>
        <v>2439.7208333333333</v>
      </c>
      <c r="T647" s="6">
        <f>+Q647*30.4166666666667</f>
        <v>2392.2708333333362</v>
      </c>
      <c r="U647" s="8">
        <v>5.3529999999999998</v>
      </c>
      <c r="V647" s="8">
        <v>8.4009999999999998</v>
      </c>
      <c r="W647" s="8">
        <v>0</v>
      </c>
      <c r="X647" s="8">
        <v>3.048</v>
      </c>
      <c r="Y647" s="8">
        <v>8.2379999999999995</v>
      </c>
      <c r="Z647" s="8">
        <v>0</v>
      </c>
      <c r="AA647" s="8">
        <v>17.271000000000001</v>
      </c>
      <c r="AB647" s="8">
        <v>7.992</v>
      </c>
      <c r="AC647" s="8">
        <v>1.0409999999999999</v>
      </c>
      <c r="AD647" s="8">
        <v>0</v>
      </c>
      <c r="AE647" s="8">
        <v>21.716999999999999</v>
      </c>
      <c r="AF647" s="8">
        <v>30.693999999999999</v>
      </c>
      <c r="AG647" s="8">
        <v>0</v>
      </c>
      <c r="AH647" s="8">
        <v>8.9770000000000003</v>
      </c>
      <c r="AI647" s="10">
        <v>0.92209563927049931</v>
      </c>
      <c r="AJ647">
        <f>+O647*P647</f>
        <v>9384.57</v>
      </c>
      <c r="AK647" s="8" t="s">
        <v>2068</v>
      </c>
    </row>
    <row r="648" spans="1:37" x14ac:dyDescent="0.35">
      <c r="A648" s="8">
        <v>265106</v>
      </c>
      <c r="B648" s="8">
        <v>8922</v>
      </c>
      <c r="C648" s="8" t="s">
        <v>910</v>
      </c>
      <c r="D648" s="8" t="s">
        <v>911</v>
      </c>
      <c r="E648" s="8" t="s">
        <v>912</v>
      </c>
      <c r="F648" s="8" t="s">
        <v>541</v>
      </c>
      <c r="G648" s="8" t="s">
        <v>41</v>
      </c>
      <c r="H648" s="8" t="s">
        <v>42</v>
      </c>
      <c r="I648" s="8">
        <v>14.990999999999996</v>
      </c>
      <c r="J648" s="8">
        <v>30.152000000000001</v>
      </c>
      <c r="K648" s="8">
        <v>6.49</v>
      </c>
      <c r="L648" s="8">
        <v>101.765</v>
      </c>
      <c r="M648" s="8">
        <v>0.50737483417677987</v>
      </c>
      <c r="N648" s="11">
        <v>0.96984603174603168</v>
      </c>
      <c r="O648" s="8">
        <v>81</v>
      </c>
      <c r="P648" s="8">
        <v>79.989999999999995</v>
      </c>
      <c r="Q648" s="8">
        <v>78.430000000000007</v>
      </c>
      <c r="R648" s="11">
        <v>1.9890348081091247E-2</v>
      </c>
      <c r="S648" s="6">
        <f>+P648*365/12</f>
        <v>2433.0291666666667</v>
      </c>
      <c r="T648" s="6">
        <f>+Q648*30.4166666666667</f>
        <v>2385.5791666666696</v>
      </c>
      <c r="U648" s="8">
        <v>4.6310000000000002</v>
      </c>
      <c r="V648" s="8">
        <v>4.6059999999999999</v>
      </c>
      <c r="W648" s="8">
        <v>2.5000000000000001E-2</v>
      </c>
      <c r="X648" s="8">
        <v>0</v>
      </c>
      <c r="Y648" s="8">
        <v>8.0500000000000007</v>
      </c>
      <c r="Z648" s="8">
        <v>1</v>
      </c>
      <c r="AA648" s="8">
        <v>14.39</v>
      </c>
      <c r="AB648" s="8">
        <v>6.9329999999999998</v>
      </c>
      <c r="AC648" s="8">
        <v>0</v>
      </c>
      <c r="AD648" s="8">
        <v>0</v>
      </c>
      <c r="AE648" s="8">
        <v>18.187999999999999</v>
      </c>
      <c r="AF648" s="8">
        <v>25.055</v>
      </c>
      <c r="AG648" s="8">
        <v>0</v>
      </c>
      <c r="AH648" s="8">
        <v>6.867</v>
      </c>
      <c r="AI648" s="10">
        <v>0.8971368285320751</v>
      </c>
      <c r="AJ648">
        <f>+O648*P648</f>
        <v>6479.19</v>
      </c>
      <c r="AK648" s="8" t="s">
        <v>2067</v>
      </c>
    </row>
    <row r="649" spans="1:37" x14ac:dyDescent="0.35">
      <c r="A649" s="8">
        <v>128103</v>
      </c>
      <c r="B649" s="8">
        <v>3693</v>
      </c>
      <c r="C649" s="8" t="s">
        <v>259</v>
      </c>
      <c r="D649" s="8" t="s">
        <v>260</v>
      </c>
      <c r="E649" s="8" t="s">
        <v>261</v>
      </c>
      <c r="F649" s="8" t="s">
        <v>33</v>
      </c>
      <c r="G649" s="8" t="s">
        <v>41</v>
      </c>
      <c r="H649" s="8" t="s">
        <v>42</v>
      </c>
      <c r="I649" s="8">
        <v>22.877999999999997</v>
      </c>
      <c r="J649" s="8">
        <v>43.118000000000009</v>
      </c>
      <c r="K649" s="8">
        <v>9.4499999999999993</v>
      </c>
      <c r="L649" s="8">
        <v>148.67699999999999</v>
      </c>
      <c r="M649" s="8">
        <v>0.50744903381155138</v>
      </c>
      <c r="N649" s="11">
        <v>0.98730518763796915</v>
      </c>
      <c r="O649" s="8">
        <v>142</v>
      </c>
      <c r="P649" s="8">
        <v>70.77</v>
      </c>
      <c r="Q649" s="8">
        <v>69.38</v>
      </c>
      <c r="R649" s="11">
        <v>2.0034592101470183E-2</v>
      </c>
      <c r="S649" s="9">
        <f>+P649*365/12</f>
        <v>2152.5875000000001</v>
      </c>
      <c r="T649" s="9">
        <f>+Q649*30.4166666666667</f>
        <v>2110.3083333333357</v>
      </c>
      <c r="U649" s="8">
        <v>6.9139999999999997</v>
      </c>
      <c r="V649" s="8">
        <v>8.4429999999999996</v>
      </c>
      <c r="W649" s="8">
        <v>0</v>
      </c>
      <c r="X649" s="8">
        <v>1.5289999999999999</v>
      </c>
      <c r="Y649" s="8">
        <v>10.462999999999999</v>
      </c>
      <c r="Z649" s="8">
        <v>0</v>
      </c>
      <c r="AA649" s="8">
        <v>23.713000000000001</v>
      </c>
      <c r="AB649" s="8">
        <v>12.009</v>
      </c>
      <c r="AC649" s="8">
        <v>1.2410000000000001</v>
      </c>
      <c r="AD649" s="8">
        <v>0</v>
      </c>
      <c r="AE649" s="8">
        <v>29.186</v>
      </c>
      <c r="AF649" s="8">
        <v>38.012999999999998</v>
      </c>
      <c r="AG649" s="8">
        <v>0</v>
      </c>
      <c r="AH649" s="8">
        <v>8.827</v>
      </c>
      <c r="AI649" s="10">
        <v>0.9641709908574253</v>
      </c>
      <c r="AJ649">
        <f>+O649*P649</f>
        <v>10049.34</v>
      </c>
      <c r="AK649" s="8" t="s">
        <v>2069</v>
      </c>
    </row>
    <row r="650" spans="1:37" x14ac:dyDescent="0.35">
      <c r="A650" s="8">
        <v>509102</v>
      </c>
      <c r="B650" s="8">
        <v>3329</v>
      </c>
      <c r="C650" s="8" t="s">
        <v>1716</v>
      </c>
      <c r="D650" s="8" t="s">
        <v>1717</v>
      </c>
      <c r="E650" s="8" t="s">
        <v>1715</v>
      </c>
      <c r="F650" s="8" t="s">
        <v>1647</v>
      </c>
      <c r="G650" s="8" t="s">
        <v>34</v>
      </c>
      <c r="H650" s="8"/>
      <c r="I650" s="8">
        <v>7.0049999999999981</v>
      </c>
      <c r="J650" s="8">
        <v>3.5079999999999996</v>
      </c>
      <c r="K650" s="8">
        <v>1.9180000000000004</v>
      </c>
      <c r="L650" s="8">
        <v>24.469000000000001</v>
      </c>
      <c r="M650" s="8">
        <v>0.50803056929175683</v>
      </c>
      <c r="N650" s="11">
        <v>0.9933333333333334</v>
      </c>
      <c r="O650" s="8">
        <v>25</v>
      </c>
      <c r="P650" s="8">
        <v>67.22</v>
      </c>
      <c r="Q650" s="8">
        <v>65.900000000000006</v>
      </c>
      <c r="R650" s="11">
        <v>2.0030349013656856E-2</v>
      </c>
      <c r="S650" s="9">
        <f>+P650*365/12</f>
        <v>2044.6083333333333</v>
      </c>
      <c r="T650" s="9">
        <f>+Q650*30.4166666666667</f>
        <v>2004.4583333333358</v>
      </c>
      <c r="U650" s="8">
        <v>1.196</v>
      </c>
      <c r="V650" s="8">
        <v>1.917</v>
      </c>
      <c r="W650" s="8">
        <v>0</v>
      </c>
      <c r="X650" s="8">
        <v>0.72099999999999997</v>
      </c>
      <c r="Y650" s="8">
        <v>2.5019999999999998</v>
      </c>
      <c r="Z650" s="8">
        <v>2</v>
      </c>
      <c r="AA650" s="8">
        <v>4.0789999999999997</v>
      </c>
      <c r="AB650" s="8">
        <v>3.5</v>
      </c>
      <c r="AC650" s="8">
        <v>0</v>
      </c>
      <c r="AD650" s="8">
        <v>0</v>
      </c>
      <c r="AE650" s="8">
        <v>5.0720000000000001</v>
      </c>
      <c r="AF650" s="8">
        <v>3.508</v>
      </c>
      <c r="AG650" s="8">
        <v>1.5640000000000001</v>
      </c>
      <c r="AH650" s="8">
        <v>0</v>
      </c>
      <c r="AI650" s="10">
        <v>1</v>
      </c>
      <c r="AJ650">
        <f>+O650*P650</f>
        <v>1680.5</v>
      </c>
      <c r="AK650" s="8" t="s">
        <v>2069</v>
      </c>
    </row>
    <row r="651" spans="1:37" x14ac:dyDescent="0.35">
      <c r="A651" s="8">
        <v>315103</v>
      </c>
      <c r="B651" s="8">
        <v>3881</v>
      </c>
      <c r="C651" s="8" t="s">
        <v>1007</v>
      </c>
      <c r="D651" s="8" t="s">
        <v>1008</v>
      </c>
      <c r="E651" s="8" t="s">
        <v>1006</v>
      </c>
      <c r="F651" s="8" t="s">
        <v>925</v>
      </c>
      <c r="G651" s="8" t="s">
        <v>52</v>
      </c>
      <c r="H651" s="8" t="s">
        <v>42</v>
      </c>
      <c r="I651" s="8">
        <v>22.052999999999983</v>
      </c>
      <c r="J651" s="8">
        <v>39.610000000000042</v>
      </c>
      <c r="K651" s="8">
        <v>8.8179999999999978</v>
      </c>
      <c r="L651" s="8">
        <v>138.661</v>
      </c>
      <c r="M651" s="8">
        <v>0.50829721406884432</v>
      </c>
      <c r="N651" s="11">
        <v>0.90530227272727248</v>
      </c>
      <c r="O651" s="8">
        <v>146</v>
      </c>
      <c r="P651" s="8">
        <v>70.5</v>
      </c>
      <c r="Q651" s="8">
        <v>69.12</v>
      </c>
      <c r="R651" s="11">
        <v>1.9965277777777679E-2</v>
      </c>
      <c r="S651" s="9">
        <f>+P651*365/12</f>
        <v>2144.375</v>
      </c>
      <c r="T651" s="9">
        <f>+Q651*30.4166666666667</f>
        <v>2102.4000000000024</v>
      </c>
      <c r="U651" s="8">
        <v>5.944</v>
      </c>
      <c r="V651" s="8">
        <v>8.0259999999999998</v>
      </c>
      <c r="W651" s="8">
        <v>0</v>
      </c>
      <c r="X651" s="8">
        <v>2.0819999999999999</v>
      </c>
      <c r="Y651" s="8">
        <v>3.4750000000000001</v>
      </c>
      <c r="Z651" s="8">
        <v>3</v>
      </c>
      <c r="AA651" s="8">
        <v>18.927</v>
      </c>
      <c r="AB651" s="8">
        <v>18.265000000000001</v>
      </c>
      <c r="AC651" s="8">
        <v>0</v>
      </c>
      <c r="AD651" s="8">
        <v>0</v>
      </c>
      <c r="AE651" s="8">
        <v>23.962</v>
      </c>
      <c r="AF651" s="8">
        <v>34.399000000000001</v>
      </c>
      <c r="AG651" s="8">
        <v>0</v>
      </c>
      <c r="AH651" s="8">
        <v>10.436999999999999</v>
      </c>
      <c r="AI651" s="10">
        <v>0.84636211181379184</v>
      </c>
      <c r="AJ651">
        <f>+O651*P651</f>
        <v>10293</v>
      </c>
      <c r="AK651" s="8" t="s">
        <v>2066</v>
      </c>
    </row>
    <row r="652" spans="1:37" x14ac:dyDescent="0.35">
      <c r="A652" s="8">
        <v>551103</v>
      </c>
      <c r="B652" s="8">
        <v>3541</v>
      </c>
      <c r="C652" s="8" t="s">
        <v>1984</v>
      </c>
      <c r="D652" s="8" t="s">
        <v>1985</v>
      </c>
      <c r="E652" s="8" t="s">
        <v>1986</v>
      </c>
      <c r="F652" s="8" t="s">
        <v>1647</v>
      </c>
      <c r="G652" s="8" t="s">
        <v>41</v>
      </c>
      <c r="H652" s="8" t="s">
        <v>42</v>
      </c>
      <c r="I652" s="8">
        <v>11.806000000000001</v>
      </c>
      <c r="J652" s="8">
        <v>18.427000000000007</v>
      </c>
      <c r="K652" s="8">
        <v>4.016</v>
      </c>
      <c r="L652" s="8">
        <v>67.378</v>
      </c>
      <c r="M652" s="8">
        <v>0.50831131823443865</v>
      </c>
      <c r="N652" s="11">
        <v>0.96903928571428555</v>
      </c>
      <c r="O652" s="8">
        <v>65</v>
      </c>
      <c r="P652" s="8">
        <v>71.5</v>
      </c>
      <c r="Q652" s="8">
        <v>70.099999999999994</v>
      </c>
      <c r="R652" s="11">
        <v>1.9971469329529423E-2</v>
      </c>
      <c r="S652" s="9">
        <f>+P652*365/12</f>
        <v>2174.7916666666665</v>
      </c>
      <c r="T652" s="9">
        <f>+Q652*30.4166666666667</f>
        <v>2132.2083333333353</v>
      </c>
      <c r="U652" s="8">
        <v>2.9140000000000001</v>
      </c>
      <c r="V652" s="8">
        <v>2.78</v>
      </c>
      <c r="W652" s="8">
        <v>0.13400000000000001</v>
      </c>
      <c r="X652" s="8">
        <v>0</v>
      </c>
      <c r="Y652" s="8">
        <v>1.7629999999999999</v>
      </c>
      <c r="Z652" s="8">
        <v>1</v>
      </c>
      <c r="AA652" s="8">
        <v>10.324999999999999</v>
      </c>
      <c r="AB652" s="8">
        <v>10.037000000000001</v>
      </c>
      <c r="AC652" s="8">
        <v>0</v>
      </c>
      <c r="AD652" s="8">
        <v>0</v>
      </c>
      <c r="AE652" s="8">
        <v>12.462</v>
      </c>
      <c r="AF652" s="8">
        <v>15.172000000000001</v>
      </c>
      <c r="AG652" s="8">
        <v>0</v>
      </c>
      <c r="AH652" s="8">
        <v>2.71</v>
      </c>
      <c r="AI652" s="10">
        <v>0.91068429438869991</v>
      </c>
      <c r="AJ652">
        <f>+O652*P652</f>
        <v>4647.5</v>
      </c>
      <c r="AK652" s="8" t="s">
        <v>2068</v>
      </c>
    </row>
    <row r="653" spans="1:37" x14ac:dyDescent="0.35">
      <c r="A653" s="5">
        <v>435101</v>
      </c>
      <c r="B653" s="5">
        <v>3853</v>
      </c>
      <c r="C653" s="5" t="s">
        <v>1466</v>
      </c>
      <c r="D653" s="5" t="s">
        <v>1467</v>
      </c>
      <c r="E653" s="5" t="s">
        <v>1468</v>
      </c>
      <c r="F653" s="5" t="s">
        <v>535</v>
      </c>
      <c r="G653" s="5" t="s">
        <v>52</v>
      </c>
      <c r="H653" s="5" t="s">
        <v>42</v>
      </c>
      <c r="I653" s="5">
        <v>10.991000000000001</v>
      </c>
      <c r="J653" s="5">
        <v>7.8990000000000018</v>
      </c>
      <c r="K653" s="5">
        <v>2.6140000000000003</v>
      </c>
      <c r="L653" s="5">
        <v>42.29999999999999</v>
      </c>
      <c r="M653" s="5">
        <v>0.50836879432624138</v>
      </c>
      <c r="N653" s="12">
        <v>0.98837209302325579</v>
      </c>
      <c r="O653" s="5">
        <v>40</v>
      </c>
      <c r="P653" s="5">
        <v>68.02</v>
      </c>
      <c r="Q653" s="5">
        <v>65.400000000000006</v>
      </c>
      <c r="R653" s="12">
        <v>4.0061162079510604E-2</v>
      </c>
      <c r="S653" s="6">
        <f>+P653*365/12</f>
        <v>2068.9416666666666</v>
      </c>
      <c r="T653" s="6">
        <f>+Q653*30.4166666666667</f>
        <v>1989.2500000000023</v>
      </c>
      <c r="U653" s="5">
        <v>1.847</v>
      </c>
      <c r="V653" s="5">
        <v>2.1120000000000001</v>
      </c>
      <c r="W653" s="5">
        <v>0</v>
      </c>
      <c r="X653" s="5">
        <v>0.26500000000000001</v>
      </c>
      <c r="Y653" s="5">
        <v>3.5760000000000001</v>
      </c>
      <c r="Z653" s="5">
        <v>4</v>
      </c>
      <c r="AA653" s="5">
        <v>6.0970000000000004</v>
      </c>
      <c r="AB653" s="5">
        <v>7.4080000000000004</v>
      </c>
      <c r="AC653" s="5">
        <v>0</v>
      </c>
      <c r="AD653" s="5">
        <v>1</v>
      </c>
      <c r="AE653" s="5">
        <v>7.79</v>
      </c>
      <c r="AF653" s="5">
        <v>5.931</v>
      </c>
      <c r="AG653" s="5">
        <v>1.859</v>
      </c>
      <c r="AH653" s="5">
        <v>0</v>
      </c>
      <c r="AI653" s="7">
        <v>0.84456928838951306</v>
      </c>
      <c r="AJ653">
        <f>+O653*P653</f>
        <v>2720.7999999999997</v>
      </c>
      <c r="AK653" s="8" t="s">
        <v>2066</v>
      </c>
    </row>
    <row r="654" spans="1:37" x14ac:dyDescent="0.35">
      <c r="A654" s="8">
        <v>125101</v>
      </c>
      <c r="B654" s="8">
        <v>3733</v>
      </c>
      <c r="C654" s="8" t="s">
        <v>231</v>
      </c>
      <c r="D654" s="8" t="s">
        <v>232</v>
      </c>
      <c r="E654" s="8" t="s">
        <v>233</v>
      </c>
      <c r="F654" s="8" t="s">
        <v>33</v>
      </c>
      <c r="G654" s="8" t="s">
        <v>41</v>
      </c>
      <c r="H654" s="8" t="s">
        <v>42</v>
      </c>
      <c r="I654" s="8">
        <v>18.211999999999989</v>
      </c>
      <c r="J654" s="8">
        <v>23.405000000000001</v>
      </c>
      <c r="K654" s="8">
        <v>6.2129999999999992</v>
      </c>
      <c r="L654" s="8">
        <v>94.082999999999998</v>
      </c>
      <c r="M654" s="8">
        <v>0.50838089771797235</v>
      </c>
      <c r="N654" s="11">
        <v>0.99298026315789489</v>
      </c>
      <c r="O654" s="8">
        <v>91</v>
      </c>
      <c r="P654" s="8">
        <v>82.77</v>
      </c>
      <c r="Q654" s="8">
        <v>81.150000000000006</v>
      </c>
      <c r="R654" s="11">
        <v>1.9963031423290145E-2</v>
      </c>
      <c r="S654" s="9">
        <f>+P654*365/12</f>
        <v>2517.5875000000001</v>
      </c>
      <c r="T654" s="9">
        <f>+Q654*30.4166666666667</f>
        <v>2468.3125000000027</v>
      </c>
      <c r="U654" s="8">
        <v>4.0410000000000004</v>
      </c>
      <c r="V654" s="8">
        <v>5.7080000000000002</v>
      </c>
      <c r="W654" s="8">
        <v>0</v>
      </c>
      <c r="X654" s="8">
        <v>1.667</v>
      </c>
      <c r="Y654" s="8">
        <v>6.7069999999999999</v>
      </c>
      <c r="Z654" s="8">
        <v>4</v>
      </c>
      <c r="AA654" s="8">
        <v>12.923999999999999</v>
      </c>
      <c r="AB654" s="8">
        <v>10.64</v>
      </c>
      <c r="AC654" s="8">
        <v>0</v>
      </c>
      <c r="AD654" s="8">
        <v>0</v>
      </c>
      <c r="AE654" s="8">
        <v>16.222000000000001</v>
      </c>
      <c r="AF654" s="8">
        <v>14.488</v>
      </c>
      <c r="AG654" s="8">
        <v>1.734</v>
      </c>
      <c r="AH654" s="8">
        <v>0</v>
      </c>
      <c r="AI654" s="10">
        <v>0.8589108910891089</v>
      </c>
      <c r="AJ654">
        <f>+O654*P654</f>
        <v>7532.07</v>
      </c>
      <c r="AK654" s="8" t="s">
        <v>2067</v>
      </c>
    </row>
    <row r="655" spans="1:37" x14ac:dyDescent="0.35">
      <c r="A655" s="8">
        <v>401103</v>
      </c>
      <c r="B655" s="8">
        <v>6820</v>
      </c>
      <c r="C655" s="8" t="s">
        <v>1174</v>
      </c>
      <c r="D655" s="8" t="s">
        <v>1175</v>
      </c>
      <c r="E655" s="8" t="s">
        <v>1176</v>
      </c>
      <c r="F655" s="8" t="s">
        <v>535</v>
      </c>
      <c r="G655" s="8" t="s">
        <v>52</v>
      </c>
      <c r="H655" s="8" t="s">
        <v>42</v>
      </c>
      <c r="I655" s="8">
        <v>14.878</v>
      </c>
      <c r="J655" s="8">
        <v>29.604999999999993</v>
      </c>
      <c r="K655" s="8">
        <v>3.831</v>
      </c>
      <c r="L655" s="8">
        <v>94.996999999999986</v>
      </c>
      <c r="M655" s="8">
        <v>0.50858448161520886</v>
      </c>
      <c r="N655" s="11">
        <v>0.99392499999999995</v>
      </c>
      <c r="O655" s="8">
        <v>91</v>
      </c>
      <c r="P655" s="8">
        <v>75.88</v>
      </c>
      <c r="Q655" s="8">
        <v>74.290000000000006</v>
      </c>
      <c r="R655" s="11">
        <v>2.1402611387804304E-2</v>
      </c>
      <c r="S655" s="9">
        <f>+P655*365/12</f>
        <v>2308.0166666666664</v>
      </c>
      <c r="T655" s="9">
        <f>+Q655*30.4166666666667</f>
        <v>2259.6541666666694</v>
      </c>
      <c r="U655" s="8">
        <v>3.831</v>
      </c>
      <c r="V655" s="8">
        <v>3.83</v>
      </c>
      <c r="W655" s="8">
        <v>1E-3</v>
      </c>
      <c r="X655" s="8">
        <v>0</v>
      </c>
      <c r="Y655" s="8">
        <v>4.2489999999999997</v>
      </c>
      <c r="Z655" s="8">
        <v>1</v>
      </c>
      <c r="AA655" s="8">
        <v>13.403</v>
      </c>
      <c r="AB655" s="8">
        <v>10.624000000000001</v>
      </c>
      <c r="AC655" s="8">
        <v>0</v>
      </c>
      <c r="AD655" s="8">
        <v>0</v>
      </c>
      <c r="AE655" s="8">
        <v>16.145</v>
      </c>
      <c r="AF655" s="8">
        <v>25.09</v>
      </c>
      <c r="AG655" s="8">
        <v>0</v>
      </c>
      <c r="AH655" s="8">
        <v>8.9450000000000003</v>
      </c>
      <c r="AI655" s="10">
        <v>0.84081317244248943</v>
      </c>
      <c r="AJ655">
        <f>+O655*P655</f>
        <v>6905.08</v>
      </c>
      <c r="AK655" s="8" t="s">
        <v>2066</v>
      </c>
    </row>
    <row r="656" spans="1:37" x14ac:dyDescent="0.35">
      <c r="A656" s="5">
        <v>527103</v>
      </c>
      <c r="B656" s="5">
        <v>15110</v>
      </c>
      <c r="C656" s="5" t="s">
        <v>1810</v>
      </c>
      <c r="D656" s="5" t="s">
        <v>1811</v>
      </c>
      <c r="E656" s="5" t="s">
        <v>1812</v>
      </c>
      <c r="F656" s="5" t="s">
        <v>1647</v>
      </c>
      <c r="G656" s="5" t="s">
        <v>41</v>
      </c>
      <c r="H656" s="5" t="s">
        <v>42</v>
      </c>
      <c r="I656" s="5">
        <v>20.799999999999986</v>
      </c>
      <c r="J656" s="5">
        <v>32.061999999999991</v>
      </c>
      <c r="K656" s="5">
        <v>5.8080000000000007</v>
      </c>
      <c r="L656" s="5">
        <v>115.354</v>
      </c>
      <c r="M656" s="5">
        <v>0.50860828406470504</v>
      </c>
      <c r="N656" s="12">
        <v>0.99640632183908029</v>
      </c>
      <c r="O656" s="5">
        <v>110</v>
      </c>
      <c r="P656" s="5">
        <v>76.89</v>
      </c>
      <c r="Q656" s="5">
        <v>75.38</v>
      </c>
      <c r="R656" s="12">
        <v>2.0031838684001047E-2</v>
      </c>
      <c r="S656" s="6">
        <f>+P656*365/12</f>
        <v>2338.7374999999997</v>
      </c>
      <c r="T656" s="6">
        <f>+Q656*30.4166666666667</f>
        <v>2292.8083333333357</v>
      </c>
      <c r="U656" s="5">
        <v>5.2889999999999997</v>
      </c>
      <c r="V656" s="5">
        <v>5.1159999999999997</v>
      </c>
      <c r="W656" s="5">
        <v>0.17299999999999999</v>
      </c>
      <c r="X656" s="5">
        <v>0</v>
      </c>
      <c r="Y656" s="5">
        <v>10.055999999999999</v>
      </c>
      <c r="Z656" s="5">
        <v>0</v>
      </c>
      <c r="AA656" s="5">
        <v>18.864000000000001</v>
      </c>
      <c r="AB656" s="5">
        <v>8.0719999999999992</v>
      </c>
      <c r="AC656" s="5">
        <v>0.73599999999999999</v>
      </c>
      <c r="AD656" s="5">
        <v>0</v>
      </c>
      <c r="AE656" s="5">
        <v>22.533999999999999</v>
      </c>
      <c r="AF656" s="5">
        <v>27.713999999999999</v>
      </c>
      <c r="AG656" s="5">
        <v>0</v>
      </c>
      <c r="AH656" s="5">
        <v>5.18</v>
      </c>
      <c r="AI656" s="7">
        <v>0.9908804717169698</v>
      </c>
      <c r="AJ656">
        <f>+O656*P656</f>
        <v>8457.9</v>
      </c>
      <c r="AK656" s="8" t="s">
        <v>2069</v>
      </c>
    </row>
    <row r="657" spans="1:37" x14ac:dyDescent="0.35">
      <c r="A657" s="8">
        <v>529104</v>
      </c>
      <c r="B657" s="8">
        <v>3290</v>
      </c>
      <c r="C657" s="8" t="s">
        <v>1828</v>
      </c>
      <c r="D657" s="8" t="s">
        <v>1829</v>
      </c>
      <c r="E657" s="8" t="s">
        <v>1825</v>
      </c>
      <c r="F657" s="8" t="s">
        <v>1647</v>
      </c>
      <c r="G657" s="8" t="s">
        <v>41</v>
      </c>
      <c r="H657" s="8" t="s">
        <v>42</v>
      </c>
      <c r="I657" s="8">
        <v>26.662000000000006</v>
      </c>
      <c r="J657" s="8">
        <v>51.545000000000016</v>
      </c>
      <c r="K657" s="8">
        <v>11.951000000000002</v>
      </c>
      <c r="L657" s="8">
        <v>177.19399999999999</v>
      </c>
      <c r="M657" s="8">
        <v>0.50880955337088185</v>
      </c>
      <c r="N657" s="11">
        <v>0.97313966302367938</v>
      </c>
      <c r="O657" s="8">
        <v>180</v>
      </c>
      <c r="P657" s="8">
        <v>70.25</v>
      </c>
      <c r="Q657" s="8">
        <v>68.87</v>
      </c>
      <c r="R657" s="11">
        <v>2.0037752286917287E-2</v>
      </c>
      <c r="S657" s="9">
        <f>+P657*365/12</f>
        <v>2136.7708333333335</v>
      </c>
      <c r="T657" s="9">
        <f>+Q657*30.4166666666667</f>
        <v>2094.7958333333358</v>
      </c>
      <c r="U657" s="8">
        <v>8.0350000000000001</v>
      </c>
      <c r="V657" s="8">
        <v>10.945</v>
      </c>
      <c r="W657" s="8">
        <v>0</v>
      </c>
      <c r="X657" s="8">
        <v>2.91</v>
      </c>
      <c r="Y657" s="8">
        <v>10.474</v>
      </c>
      <c r="Z657" s="8">
        <v>0</v>
      </c>
      <c r="AA657" s="8">
        <v>26.422000000000001</v>
      </c>
      <c r="AB657" s="8">
        <v>15.489000000000001</v>
      </c>
      <c r="AC657" s="8">
        <v>0.45900000000000002</v>
      </c>
      <c r="AD657" s="8">
        <v>0</v>
      </c>
      <c r="AE657" s="8">
        <v>32.853000000000002</v>
      </c>
      <c r="AF657" s="8">
        <v>45.061999999999998</v>
      </c>
      <c r="AG657" s="8">
        <v>0</v>
      </c>
      <c r="AH657" s="8">
        <v>12.209</v>
      </c>
      <c r="AI657" s="10">
        <v>0.92793597093005042</v>
      </c>
      <c r="AJ657">
        <f>+O657*P657</f>
        <v>12645</v>
      </c>
      <c r="AK657" s="8" t="s">
        <v>2068</v>
      </c>
    </row>
    <row r="658" spans="1:37" x14ac:dyDescent="0.35">
      <c r="A658" s="8">
        <v>536103</v>
      </c>
      <c r="B658" s="8">
        <v>3829</v>
      </c>
      <c r="C658" s="8" t="s">
        <v>1873</v>
      </c>
      <c r="D658" s="8" t="s">
        <v>1874</v>
      </c>
      <c r="E658" s="8" t="s">
        <v>1870</v>
      </c>
      <c r="F658" s="8" t="s">
        <v>1647</v>
      </c>
      <c r="G658" s="8" t="s">
        <v>41</v>
      </c>
      <c r="H658" s="8" t="s">
        <v>42</v>
      </c>
      <c r="I658" s="8">
        <v>16.499999999999996</v>
      </c>
      <c r="J658" s="8">
        <v>23.834000000000003</v>
      </c>
      <c r="K658" s="8">
        <v>6.4269999999999969</v>
      </c>
      <c r="L658" s="8">
        <v>91.9</v>
      </c>
      <c r="M658" s="8">
        <v>0.5088248095756257</v>
      </c>
      <c r="N658" s="11">
        <v>0.97695602836879436</v>
      </c>
      <c r="O658" s="8">
        <v>90</v>
      </c>
      <c r="P658" s="8">
        <v>77.7</v>
      </c>
      <c r="Q658" s="8">
        <v>76.17</v>
      </c>
      <c r="R658" s="11">
        <v>2.0086648286727016E-2</v>
      </c>
      <c r="S658" s="9">
        <f>+P658*365/12</f>
        <v>2363.375</v>
      </c>
      <c r="T658" s="9">
        <f>+Q658*30.4166666666667</f>
        <v>2316.8375000000024</v>
      </c>
      <c r="U658" s="8">
        <v>4.1669999999999998</v>
      </c>
      <c r="V658" s="8">
        <v>4.3239999999999998</v>
      </c>
      <c r="W658" s="8">
        <v>0</v>
      </c>
      <c r="X658" s="8">
        <v>0.157</v>
      </c>
      <c r="Y658" s="8">
        <v>3.4740000000000002</v>
      </c>
      <c r="Z658" s="8">
        <v>1</v>
      </c>
      <c r="AA658" s="8">
        <v>15.106</v>
      </c>
      <c r="AB658" s="8">
        <v>12.378</v>
      </c>
      <c r="AC658" s="8">
        <v>0</v>
      </c>
      <c r="AD658" s="8">
        <v>0</v>
      </c>
      <c r="AE658" s="8">
        <v>17.914000000000001</v>
      </c>
      <c r="AF658" s="8">
        <v>21.302</v>
      </c>
      <c r="AG658" s="8">
        <v>0</v>
      </c>
      <c r="AH658" s="8">
        <v>3.3879999999999999</v>
      </c>
      <c r="AI658" s="10">
        <v>0.99699671806303791</v>
      </c>
      <c r="AJ658">
        <f>+O658*P658</f>
        <v>6993</v>
      </c>
      <c r="AK658" s="18" t="s">
        <v>2069</v>
      </c>
    </row>
    <row r="659" spans="1:37" x14ac:dyDescent="0.35">
      <c r="A659" s="8">
        <v>333101</v>
      </c>
      <c r="B659" s="8">
        <v>3702</v>
      </c>
      <c r="C659" s="8" t="s">
        <v>1110</v>
      </c>
      <c r="D659" s="8" t="s">
        <v>1111</v>
      </c>
      <c r="E659" s="8" t="s">
        <v>1112</v>
      </c>
      <c r="F659" s="8" t="s">
        <v>925</v>
      </c>
      <c r="G659" s="8" t="s">
        <v>41</v>
      </c>
      <c r="H659" s="8" t="s">
        <v>42</v>
      </c>
      <c r="I659" s="8">
        <v>13.54999999999999</v>
      </c>
      <c r="J659" s="8">
        <v>23.254000000000001</v>
      </c>
      <c r="K659" s="8">
        <v>5.0710000000000006</v>
      </c>
      <c r="L659" s="8">
        <v>82.290999999999997</v>
      </c>
      <c r="M659" s="8">
        <v>0.50886488194334722</v>
      </c>
      <c r="N659" s="11">
        <v>0.97156617647058818</v>
      </c>
      <c r="O659" s="8">
        <v>80</v>
      </c>
      <c r="P659" s="8">
        <v>75.2</v>
      </c>
      <c r="Q659" s="8">
        <v>73.739999999999995</v>
      </c>
      <c r="R659" s="11">
        <v>1.9799294819636604E-2</v>
      </c>
      <c r="S659" s="6">
        <f>+P659*365/12</f>
        <v>2287.3333333333335</v>
      </c>
      <c r="T659" s="6">
        <f>+Q659*30.4166666666667</f>
        <v>2242.9250000000025</v>
      </c>
      <c r="U659" s="8">
        <v>3.5880000000000001</v>
      </c>
      <c r="V659" s="8">
        <v>4.0750000000000002</v>
      </c>
      <c r="W659" s="8">
        <v>0</v>
      </c>
      <c r="X659" s="8">
        <v>0.48699999999999999</v>
      </c>
      <c r="Y659" s="8">
        <v>3.7440000000000002</v>
      </c>
      <c r="Z659" s="8">
        <v>0</v>
      </c>
      <c r="AA659" s="8">
        <v>13.101000000000001</v>
      </c>
      <c r="AB659" s="8">
        <v>9.3079999999999998</v>
      </c>
      <c r="AC659" s="8">
        <v>4.9000000000000002E-2</v>
      </c>
      <c r="AD659" s="8">
        <v>0</v>
      </c>
      <c r="AE659" s="8">
        <v>15.587999999999999</v>
      </c>
      <c r="AF659" s="8">
        <v>20.725999999999999</v>
      </c>
      <c r="AG659" s="8">
        <v>0</v>
      </c>
      <c r="AH659" s="8">
        <v>5.1379999999999999</v>
      </c>
      <c r="AI659" s="10">
        <v>0.94009456922328072</v>
      </c>
      <c r="AJ659">
        <f>+O659*P659</f>
        <v>6016</v>
      </c>
      <c r="AK659" s="8" t="s">
        <v>2068</v>
      </c>
    </row>
    <row r="660" spans="1:37" x14ac:dyDescent="0.35">
      <c r="A660" s="8">
        <v>428102</v>
      </c>
      <c r="B660" s="8">
        <v>3446</v>
      </c>
      <c r="C660" s="8" t="s">
        <v>1425</v>
      </c>
      <c r="D660" s="8" t="s">
        <v>1426</v>
      </c>
      <c r="E660" s="8" t="s">
        <v>1427</v>
      </c>
      <c r="F660" s="8" t="s">
        <v>535</v>
      </c>
      <c r="G660" s="8" t="s">
        <v>52</v>
      </c>
      <c r="H660" s="8" t="s">
        <v>42</v>
      </c>
      <c r="I660" s="8">
        <v>15.442999999999996</v>
      </c>
      <c r="J660" s="8">
        <v>30.12299999999998</v>
      </c>
      <c r="K660" s="8">
        <v>3.9330000000000003</v>
      </c>
      <c r="L660" s="8">
        <v>97.253000000000014</v>
      </c>
      <c r="M660" s="8">
        <v>0.50897144561093199</v>
      </c>
      <c r="N660" s="11">
        <v>0.98148223905723908</v>
      </c>
      <c r="O660" s="8">
        <v>95</v>
      </c>
      <c r="P660" s="8">
        <v>68.290000000000006</v>
      </c>
      <c r="Q660" s="8">
        <v>66.95</v>
      </c>
      <c r="R660" s="11">
        <v>2.0014936519791027E-2</v>
      </c>
      <c r="S660" s="9">
        <f>+P660*365/12</f>
        <v>2077.1541666666667</v>
      </c>
      <c r="T660" s="9">
        <f>+Q660*30.4166666666667</f>
        <v>2036.3958333333355</v>
      </c>
      <c r="U660" s="8">
        <v>4.242</v>
      </c>
      <c r="V660" s="8">
        <v>3.4260000000000002</v>
      </c>
      <c r="W660" s="8">
        <v>0.81599999999999995</v>
      </c>
      <c r="X660" s="8">
        <v>0</v>
      </c>
      <c r="Y660" s="8">
        <v>4.7839999999999998</v>
      </c>
      <c r="Z660" s="8">
        <v>0</v>
      </c>
      <c r="AA660" s="8">
        <v>14.151999999999999</v>
      </c>
      <c r="AB660" s="8">
        <v>9.4700000000000006</v>
      </c>
      <c r="AC660" s="8">
        <v>0</v>
      </c>
      <c r="AD660" s="8">
        <v>0</v>
      </c>
      <c r="AE660" s="8">
        <v>17.274999999999999</v>
      </c>
      <c r="AF660" s="8">
        <v>27.321999999999999</v>
      </c>
      <c r="AG660" s="8">
        <v>0</v>
      </c>
      <c r="AH660" s="8">
        <v>10.047000000000001</v>
      </c>
      <c r="AI660" s="10">
        <v>0.90780514888518749</v>
      </c>
      <c r="AJ660">
        <f>+O660*P660</f>
        <v>6487.55</v>
      </c>
      <c r="AK660" s="18" t="s">
        <v>2068</v>
      </c>
    </row>
    <row r="661" spans="1:37" x14ac:dyDescent="0.35">
      <c r="A661" s="8">
        <v>429101</v>
      </c>
      <c r="B661" s="8">
        <v>3427</v>
      </c>
      <c r="C661" s="8" t="s">
        <v>1430</v>
      </c>
      <c r="D661" s="8" t="s">
        <v>1431</v>
      </c>
      <c r="E661" s="8" t="s">
        <v>1432</v>
      </c>
      <c r="F661" s="8" t="s">
        <v>535</v>
      </c>
      <c r="G661" s="8" t="s">
        <v>52</v>
      </c>
      <c r="H661" s="8" t="s">
        <v>42</v>
      </c>
      <c r="I661" s="8">
        <v>12.738000000000008</v>
      </c>
      <c r="J661" s="8">
        <v>28.904</v>
      </c>
      <c r="K661" s="8">
        <v>6.4909999999999979</v>
      </c>
      <c r="L661" s="8">
        <v>94.421999999999983</v>
      </c>
      <c r="M661" s="8">
        <v>0.5097646734871113</v>
      </c>
      <c r="N661" s="11">
        <v>0.91342475728155348</v>
      </c>
      <c r="O661" s="8">
        <v>87</v>
      </c>
      <c r="P661" s="8">
        <v>65.59</v>
      </c>
      <c r="Q661" s="8">
        <v>64.3</v>
      </c>
      <c r="R661" s="11">
        <v>2.0062208398133885E-2</v>
      </c>
      <c r="S661" s="9">
        <f>+P661*365/12</f>
        <v>1995.0291666666669</v>
      </c>
      <c r="T661" s="9">
        <f>+Q661*30.4166666666667</f>
        <v>1955.7916666666688</v>
      </c>
      <c r="U661" s="8">
        <v>4.0039999999999996</v>
      </c>
      <c r="V661" s="8">
        <v>4.9960000000000004</v>
      </c>
      <c r="W661" s="8">
        <v>0</v>
      </c>
      <c r="X661" s="8">
        <v>0.99199999999999999</v>
      </c>
      <c r="Y661" s="8">
        <v>6.319</v>
      </c>
      <c r="Z661" s="8">
        <v>0</v>
      </c>
      <c r="AA661" s="8">
        <v>12.385</v>
      </c>
      <c r="AB661" s="8">
        <v>6.4080000000000004</v>
      </c>
      <c r="AC661" s="8">
        <v>0</v>
      </c>
      <c r="AD661" s="8">
        <v>0</v>
      </c>
      <c r="AE661" s="8">
        <v>15.505000000000001</v>
      </c>
      <c r="AF661" s="8">
        <v>21.721</v>
      </c>
      <c r="AG661" s="8">
        <v>0</v>
      </c>
      <c r="AH661" s="8">
        <v>6.2160000000000002</v>
      </c>
      <c r="AI661" s="10">
        <v>0.85224794622852873</v>
      </c>
      <c r="AJ661">
        <f>+O661*P661</f>
        <v>5706.33</v>
      </c>
      <c r="AK661" s="8" t="s">
        <v>2067</v>
      </c>
    </row>
    <row r="662" spans="1:37" x14ac:dyDescent="0.35">
      <c r="A662" s="8">
        <v>332101</v>
      </c>
      <c r="B662" s="8">
        <v>3701</v>
      </c>
      <c r="C662" s="8" t="s">
        <v>1105</v>
      </c>
      <c r="D662" s="8" t="s">
        <v>1106</v>
      </c>
      <c r="E662" s="8" t="s">
        <v>1107</v>
      </c>
      <c r="F662" s="8" t="s">
        <v>925</v>
      </c>
      <c r="G662" s="8" t="s">
        <v>41</v>
      </c>
      <c r="H662" s="8" t="s">
        <v>42</v>
      </c>
      <c r="I662" s="8">
        <v>26.41</v>
      </c>
      <c r="J662" s="8">
        <v>43.870000000000061</v>
      </c>
      <c r="K662" s="8">
        <v>5.4510000000000005</v>
      </c>
      <c r="L662" s="8">
        <v>148.44999999999999</v>
      </c>
      <c r="M662" s="8">
        <v>0.51014482990906063</v>
      </c>
      <c r="N662" s="11">
        <v>0.97331481481481508</v>
      </c>
      <c r="O662" s="8">
        <v>131</v>
      </c>
      <c r="P662" s="8">
        <v>71.03</v>
      </c>
      <c r="Q662" s="8">
        <v>69.63</v>
      </c>
      <c r="R662" s="11">
        <v>2.0106276030446679E-2</v>
      </c>
      <c r="S662" s="6">
        <f>+P662*365/12</f>
        <v>2160.4958333333334</v>
      </c>
      <c r="T662" s="6">
        <f>+Q662*30.4166666666667</f>
        <v>2117.9125000000022</v>
      </c>
      <c r="U662" s="8">
        <v>6.9109999999999996</v>
      </c>
      <c r="V662" s="8">
        <v>4.9489999999999998</v>
      </c>
      <c r="W662" s="8">
        <v>1.962</v>
      </c>
      <c r="X662" s="8">
        <v>0</v>
      </c>
      <c r="Y662" s="8">
        <v>6.8079999999999998</v>
      </c>
      <c r="Z662" s="8">
        <v>4</v>
      </c>
      <c r="AA662" s="8">
        <v>21.82</v>
      </c>
      <c r="AB662" s="8">
        <v>18.734999999999999</v>
      </c>
      <c r="AC662" s="8">
        <v>0</v>
      </c>
      <c r="AD662" s="8">
        <v>0</v>
      </c>
      <c r="AE662" s="8">
        <v>27.312999999999999</v>
      </c>
      <c r="AF662" s="8">
        <v>34.44</v>
      </c>
      <c r="AG662" s="8">
        <v>0</v>
      </c>
      <c r="AH662" s="8">
        <v>7.1269999999999998</v>
      </c>
      <c r="AI662" s="10">
        <v>0.9392498679344955</v>
      </c>
      <c r="AJ662">
        <f>+O662*P662</f>
        <v>9304.93</v>
      </c>
      <c r="AK662" s="8" t="s">
        <v>2068</v>
      </c>
    </row>
    <row r="663" spans="1:37" x14ac:dyDescent="0.35">
      <c r="A663" s="5">
        <v>560103</v>
      </c>
      <c r="B663" s="5">
        <v>3489</v>
      </c>
      <c r="C663" s="5" t="s">
        <v>2034</v>
      </c>
      <c r="D663" s="5" t="s">
        <v>2035</v>
      </c>
      <c r="E663" s="5" t="s">
        <v>2036</v>
      </c>
      <c r="F663" s="5" t="s">
        <v>1647</v>
      </c>
      <c r="G663" s="5" t="s">
        <v>41</v>
      </c>
      <c r="H663" s="5" t="s">
        <v>42</v>
      </c>
      <c r="I663" s="5">
        <v>13.386000000000006</v>
      </c>
      <c r="J663" s="5">
        <v>26.939</v>
      </c>
      <c r="K663" s="5">
        <v>4.7840000000000016</v>
      </c>
      <c r="L663" s="5">
        <v>88.265000000000001</v>
      </c>
      <c r="M663" s="5">
        <v>0.51106327536396079</v>
      </c>
      <c r="N663" s="12">
        <v>0.98796574074074084</v>
      </c>
      <c r="O663" s="5">
        <v>86</v>
      </c>
      <c r="P663" s="5">
        <v>73.790000000000006</v>
      </c>
      <c r="Q663" s="5">
        <v>72.36</v>
      </c>
      <c r="R663" s="12">
        <v>1.9762299613045986E-2</v>
      </c>
      <c r="S663" s="6">
        <f>+P663*365/12</f>
        <v>2244.4458333333337</v>
      </c>
      <c r="T663" s="6">
        <f>+Q663*30.4166666666667</f>
        <v>2200.9500000000025</v>
      </c>
      <c r="U663" s="5">
        <v>4.008</v>
      </c>
      <c r="V663" s="5">
        <v>4.2670000000000003</v>
      </c>
      <c r="W663" s="5">
        <v>0</v>
      </c>
      <c r="X663" s="5">
        <v>0.25900000000000001</v>
      </c>
      <c r="Y663" s="5">
        <v>4.8929999999999998</v>
      </c>
      <c r="Z663" s="5">
        <v>0</v>
      </c>
      <c r="AA663" s="5">
        <v>14.663</v>
      </c>
      <c r="AB663" s="5">
        <v>7.9829999999999997</v>
      </c>
      <c r="AC663" s="5">
        <v>1.7869999999999999</v>
      </c>
      <c r="AD663" s="5">
        <v>0</v>
      </c>
      <c r="AE663" s="5">
        <v>17.366</v>
      </c>
      <c r="AF663" s="5">
        <v>25.187000000000001</v>
      </c>
      <c r="AG663" s="5">
        <v>0</v>
      </c>
      <c r="AH663" s="5">
        <v>7.8209999999999997</v>
      </c>
      <c r="AI663" s="7">
        <v>1</v>
      </c>
      <c r="AJ663">
        <f>+O663*P663</f>
        <v>6345.9400000000005</v>
      </c>
      <c r="AK663" s="8" t="s">
        <v>2069</v>
      </c>
    </row>
    <row r="664" spans="1:37" x14ac:dyDescent="0.35">
      <c r="A664" s="8">
        <v>163111</v>
      </c>
      <c r="B664" s="8">
        <v>27563</v>
      </c>
      <c r="C664" s="8" t="s">
        <v>449</v>
      </c>
      <c r="D664" s="8" t="s">
        <v>450</v>
      </c>
      <c r="E664" s="8" t="s">
        <v>446</v>
      </c>
      <c r="F664" s="8" t="s">
        <v>33</v>
      </c>
      <c r="G664" s="8" t="s">
        <v>34</v>
      </c>
      <c r="H664" s="8" t="s">
        <v>202</v>
      </c>
      <c r="I664" s="8">
        <v>9.7099999999999973</v>
      </c>
      <c r="J664" s="8">
        <v>20.499999999999996</v>
      </c>
      <c r="K664" s="8">
        <v>3.6819999999999999</v>
      </c>
      <c r="L664" s="8">
        <v>66.295000000000002</v>
      </c>
      <c r="M664" s="8">
        <v>0.51123010785127077</v>
      </c>
      <c r="N664" s="11">
        <v>0.91426340579710164</v>
      </c>
      <c r="O664" s="8">
        <v>65</v>
      </c>
      <c r="P664" s="8">
        <v>95.37</v>
      </c>
      <c r="Q664" s="8">
        <v>93.5</v>
      </c>
      <c r="R664" s="11">
        <v>2.0000000000000018E-2</v>
      </c>
      <c r="S664" s="9">
        <f>+P664*365/12</f>
        <v>2900.8375000000001</v>
      </c>
      <c r="T664" s="9">
        <f>+Q664*30.4166666666667</f>
        <v>2843.9583333333362</v>
      </c>
      <c r="U664" s="8">
        <v>2.859</v>
      </c>
      <c r="V664" s="8">
        <v>3.19</v>
      </c>
      <c r="W664" s="8">
        <v>0</v>
      </c>
      <c r="X664" s="8">
        <v>0.33100000000000002</v>
      </c>
      <c r="Y664" s="8">
        <v>2.9769999999999999</v>
      </c>
      <c r="Z664" s="8">
        <v>0</v>
      </c>
      <c r="AA664" s="8">
        <v>9.4410000000000007</v>
      </c>
      <c r="AB664" s="8">
        <v>5.6669999999999998</v>
      </c>
      <c r="AC664" s="8">
        <v>0.79700000000000004</v>
      </c>
      <c r="AD664" s="8">
        <v>0</v>
      </c>
      <c r="AE664" s="8">
        <v>11.826000000000001</v>
      </c>
      <c r="AF664" s="8">
        <v>16.885000000000002</v>
      </c>
      <c r="AG664" s="8">
        <v>0</v>
      </c>
      <c r="AH664" s="8">
        <v>5.0590000000000002</v>
      </c>
      <c r="AI664" s="10">
        <v>0.8611868749483429</v>
      </c>
      <c r="AJ664">
        <f>+O664*P664</f>
        <v>6199.05</v>
      </c>
      <c r="AK664" s="8" t="s">
        <v>2067</v>
      </c>
    </row>
    <row r="665" spans="1:37" x14ac:dyDescent="0.35">
      <c r="A665" s="5">
        <v>406105</v>
      </c>
      <c r="B665" s="5">
        <v>3659</v>
      </c>
      <c r="C665" s="5" t="s">
        <v>1230</v>
      </c>
      <c r="D665" s="5" t="s">
        <v>1231</v>
      </c>
      <c r="E665" s="5" t="s">
        <v>1227</v>
      </c>
      <c r="F665" s="5" t="s">
        <v>535</v>
      </c>
      <c r="G665" s="5" t="s">
        <v>41</v>
      </c>
      <c r="H665" s="5" t="s">
        <v>42</v>
      </c>
      <c r="I665" s="5">
        <v>34.250000000000014</v>
      </c>
      <c r="J665" s="5">
        <v>45.516999999999996</v>
      </c>
      <c r="K665" s="5">
        <v>9.3650000000000002</v>
      </c>
      <c r="L665" s="5">
        <v>174.29300000000001</v>
      </c>
      <c r="M665" s="5">
        <v>0.5113917369028016</v>
      </c>
      <c r="N665" s="12">
        <v>0.9808110486891386</v>
      </c>
      <c r="O665" s="5">
        <v>158</v>
      </c>
      <c r="P665" s="5">
        <v>70.11</v>
      </c>
      <c r="Q665" s="5">
        <v>68.739999999999995</v>
      </c>
      <c r="R665" s="12">
        <v>1.9930171661332707E-2</v>
      </c>
      <c r="S665" s="6">
        <f>+P665*365/12</f>
        <v>2132.5125000000003</v>
      </c>
      <c r="T665" s="6">
        <f>+Q665*30.4166666666667</f>
        <v>2090.841666666669</v>
      </c>
      <c r="U665" s="5">
        <v>7.5609999999999999</v>
      </c>
      <c r="V665" s="5">
        <v>7.3630000000000004</v>
      </c>
      <c r="W665" s="5">
        <v>0.19800000000000001</v>
      </c>
      <c r="X665" s="5">
        <v>0</v>
      </c>
      <c r="Y665" s="5">
        <v>7.1680000000000001</v>
      </c>
      <c r="Z665" s="5">
        <v>5</v>
      </c>
      <c r="AA665" s="5">
        <v>24.652000000000001</v>
      </c>
      <c r="AB665" s="5">
        <v>22.376999999999999</v>
      </c>
      <c r="AC665" s="5">
        <v>0</v>
      </c>
      <c r="AD665" s="5">
        <v>0</v>
      </c>
      <c r="AE665" s="5">
        <v>30.861999999999998</v>
      </c>
      <c r="AF665" s="5">
        <v>35.518999999999998</v>
      </c>
      <c r="AG665" s="5">
        <v>0</v>
      </c>
      <c r="AH665" s="5">
        <v>4.657</v>
      </c>
      <c r="AI665" s="7">
        <v>0.86452342165630502</v>
      </c>
      <c r="AJ665">
        <f>+O665*P665</f>
        <v>11077.38</v>
      </c>
      <c r="AK665" s="8" t="s">
        <v>2067</v>
      </c>
    </row>
    <row r="666" spans="1:37" x14ac:dyDescent="0.35">
      <c r="A666" s="5">
        <v>423101</v>
      </c>
      <c r="B666" s="5">
        <v>3696</v>
      </c>
      <c r="C666" s="5" t="s">
        <v>1405</v>
      </c>
      <c r="D666" s="5" t="s">
        <v>1406</v>
      </c>
      <c r="E666" s="5" t="s">
        <v>1407</v>
      </c>
      <c r="F666" s="5" t="s">
        <v>535</v>
      </c>
      <c r="G666" s="5" t="s">
        <v>52</v>
      </c>
      <c r="H666" s="5" t="s">
        <v>42</v>
      </c>
      <c r="I666" s="5">
        <v>7.4469999999999992</v>
      </c>
      <c r="J666" s="5">
        <v>11.341000000000001</v>
      </c>
      <c r="K666" s="5">
        <v>1.7209999999999999</v>
      </c>
      <c r="L666" s="5">
        <v>40.071999999999996</v>
      </c>
      <c r="M666" s="5">
        <v>0.51180375324416061</v>
      </c>
      <c r="N666" s="12">
        <v>0.98170650406504067</v>
      </c>
      <c r="O666" s="5">
        <v>37</v>
      </c>
      <c r="P666" s="5">
        <v>71.23</v>
      </c>
      <c r="Q666" s="5">
        <v>69.83</v>
      </c>
      <c r="R666" s="12">
        <v>2.0048689674924791E-2</v>
      </c>
      <c r="S666" s="6">
        <f>+P666*365/12</f>
        <v>2166.5791666666669</v>
      </c>
      <c r="T666" s="6">
        <f>+Q666*30.4166666666667</f>
        <v>2123.9958333333357</v>
      </c>
      <c r="U666" s="5">
        <v>1.657</v>
      </c>
      <c r="V666" s="5">
        <v>1.476</v>
      </c>
      <c r="W666" s="5">
        <v>0.18099999999999999</v>
      </c>
      <c r="X666" s="5">
        <v>0</v>
      </c>
      <c r="Y666" s="5">
        <v>4.0110000000000001</v>
      </c>
      <c r="Z666" s="5">
        <v>1</v>
      </c>
      <c r="AA666" s="5">
        <v>5.9969999999999999</v>
      </c>
      <c r="AB666" s="5">
        <v>3.431</v>
      </c>
      <c r="AC666" s="5">
        <v>0</v>
      </c>
      <c r="AD666" s="5">
        <v>0</v>
      </c>
      <c r="AE666" s="5">
        <v>7.2130000000000001</v>
      </c>
      <c r="AF666" s="5">
        <v>9.548</v>
      </c>
      <c r="AG666" s="5">
        <v>0</v>
      </c>
      <c r="AH666" s="5">
        <v>2.335</v>
      </c>
      <c r="AI666" s="7">
        <v>0.86485540228275326</v>
      </c>
      <c r="AJ666">
        <f>+O666*P666</f>
        <v>2635.51</v>
      </c>
      <c r="AK666" s="8" t="s">
        <v>2067</v>
      </c>
    </row>
    <row r="667" spans="1:37" x14ac:dyDescent="0.35">
      <c r="A667" s="8">
        <v>259106</v>
      </c>
      <c r="B667" s="8">
        <v>3451</v>
      </c>
      <c r="C667" s="8" t="s">
        <v>869</v>
      </c>
      <c r="D667" s="8" t="s">
        <v>870</v>
      </c>
      <c r="E667" s="8" t="s">
        <v>866</v>
      </c>
      <c r="F667" s="8" t="s">
        <v>541</v>
      </c>
      <c r="G667" s="8" t="s">
        <v>52</v>
      </c>
      <c r="H667" s="8" t="s">
        <v>42</v>
      </c>
      <c r="I667" s="8">
        <v>10.296999999999997</v>
      </c>
      <c r="J667" s="8">
        <v>22.237000000000002</v>
      </c>
      <c r="K667" s="8">
        <v>5.2999999999999989</v>
      </c>
      <c r="L667" s="8">
        <v>73.821999999999989</v>
      </c>
      <c r="M667" s="8">
        <v>0.51250304787190815</v>
      </c>
      <c r="N667" s="11">
        <v>0.82677846441947567</v>
      </c>
      <c r="O667" s="8">
        <v>70</v>
      </c>
      <c r="P667" s="8">
        <v>65.5</v>
      </c>
      <c r="Q667" s="8">
        <v>64.22</v>
      </c>
      <c r="R667" s="11">
        <v>1.9931485518529968E-2</v>
      </c>
      <c r="S667" s="9">
        <f>+P667*365/12</f>
        <v>1992.2916666666667</v>
      </c>
      <c r="T667" s="9">
        <f>+Q667*30.4166666666667</f>
        <v>1953.3583333333354</v>
      </c>
      <c r="U667" s="8">
        <v>2.9710000000000001</v>
      </c>
      <c r="V667" s="8">
        <v>4.68</v>
      </c>
      <c r="W667" s="8">
        <v>0</v>
      </c>
      <c r="X667" s="8">
        <v>1.7090000000000001</v>
      </c>
      <c r="Y667" s="8">
        <v>2.44</v>
      </c>
      <c r="Z667" s="8">
        <v>0</v>
      </c>
      <c r="AA667" s="8">
        <v>10.212</v>
      </c>
      <c r="AB667" s="8">
        <v>7.8479999999999999</v>
      </c>
      <c r="AC667" s="8">
        <v>0</v>
      </c>
      <c r="AD667" s="8">
        <v>0</v>
      </c>
      <c r="AE667" s="8">
        <v>12.292</v>
      </c>
      <c r="AF667" s="8">
        <v>17.113</v>
      </c>
      <c r="AG667" s="8">
        <v>0</v>
      </c>
      <c r="AH667" s="8">
        <v>4.8209999999999997</v>
      </c>
      <c r="AI667" s="10">
        <v>0.83344819664599123</v>
      </c>
      <c r="AJ667">
        <f>+O667*P667</f>
        <v>4585</v>
      </c>
      <c r="AK667" s="8" t="s">
        <v>2066</v>
      </c>
    </row>
    <row r="668" spans="1:37" x14ac:dyDescent="0.35">
      <c r="A668" s="8">
        <v>423102</v>
      </c>
      <c r="B668" s="8">
        <v>3756</v>
      </c>
      <c r="C668" s="8" t="s">
        <v>1408</v>
      </c>
      <c r="D668" s="8" t="s">
        <v>1409</v>
      </c>
      <c r="E668" s="8" t="s">
        <v>1410</v>
      </c>
      <c r="F668" s="8" t="s">
        <v>535</v>
      </c>
      <c r="G668" s="8" t="s">
        <v>41</v>
      </c>
      <c r="H668" s="8" t="s">
        <v>42</v>
      </c>
      <c r="I668" s="8">
        <v>12.048000000000004</v>
      </c>
      <c r="J668" s="8">
        <v>22.482000000000017</v>
      </c>
      <c r="K668" s="8">
        <v>4.367</v>
      </c>
      <c r="L668" s="8">
        <v>75.871000000000009</v>
      </c>
      <c r="M668" s="8">
        <v>0.51267282624454691</v>
      </c>
      <c r="N668" s="11">
        <v>0.96795085470085473</v>
      </c>
      <c r="O668" s="8">
        <v>60</v>
      </c>
      <c r="P668" s="8">
        <v>74.08</v>
      </c>
      <c r="Q668" s="8">
        <v>72.63</v>
      </c>
      <c r="R668" s="11">
        <v>1.9964202120335894E-2</v>
      </c>
      <c r="S668" s="9">
        <f>+P668*365/12</f>
        <v>2253.2666666666669</v>
      </c>
      <c r="T668" s="9">
        <f>+Q668*30.4166666666667</f>
        <v>2209.1625000000022</v>
      </c>
      <c r="U668" s="8">
        <v>3.5339999999999998</v>
      </c>
      <c r="V668" s="8">
        <v>2.8620000000000001</v>
      </c>
      <c r="W668" s="8">
        <v>0.67200000000000004</v>
      </c>
      <c r="X668" s="8">
        <v>0</v>
      </c>
      <c r="Y668" s="8">
        <v>6.9729999999999999</v>
      </c>
      <c r="Z668" s="8">
        <v>1</v>
      </c>
      <c r="AA668" s="8">
        <v>10.695</v>
      </c>
      <c r="AB668" s="8">
        <v>5.0629999999999997</v>
      </c>
      <c r="AC668" s="8">
        <v>0</v>
      </c>
      <c r="AD668" s="8">
        <v>0</v>
      </c>
      <c r="AE668" s="8">
        <v>13.663</v>
      </c>
      <c r="AF668" s="8">
        <v>17.738</v>
      </c>
      <c r="AG668" s="8">
        <v>0</v>
      </c>
      <c r="AH668" s="8">
        <v>4.0750000000000002</v>
      </c>
      <c r="AI668" s="10">
        <v>0.90720324933687002</v>
      </c>
      <c r="AJ668">
        <f>+O668*P668</f>
        <v>4444.8</v>
      </c>
      <c r="AK668" s="8" t="s">
        <v>2068</v>
      </c>
    </row>
    <row r="669" spans="1:37" x14ac:dyDescent="0.35">
      <c r="A669" s="8">
        <v>406101</v>
      </c>
      <c r="B669" s="8">
        <v>3525</v>
      </c>
      <c r="C669" s="8" t="s">
        <v>1225</v>
      </c>
      <c r="D669" s="8" t="s">
        <v>1226</v>
      </c>
      <c r="E669" s="8" t="s">
        <v>1227</v>
      </c>
      <c r="F669" s="8" t="s">
        <v>535</v>
      </c>
      <c r="G669" s="8" t="s">
        <v>52</v>
      </c>
      <c r="H669" s="8" t="s">
        <v>42</v>
      </c>
      <c r="I669" s="8">
        <v>12.136999999999995</v>
      </c>
      <c r="J669" s="8">
        <v>16.767999999999994</v>
      </c>
      <c r="K669" s="8">
        <v>3.1810000000000005</v>
      </c>
      <c r="L669" s="8">
        <v>62.57200000000001</v>
      </c>
      <c r="M669" s="8">
        <v>0.51278527136738439</v>
      </c>
      <c r="N669" s="11">
        <v>0.98307500000000003</v>
      </c>
      <c r="O669" s="8">
        <v>66</v>
      </c>
      <c r="P669" s="8">
        <v>65.36</v>
      </c>
      <c r="Q669" s="8">
        <v>64.08</v>
      </c>
      <c r="R669" s="11">
        <v>1.9975031210986316E-2</v>
      </c>
      <c r="S669" s="6">
        <f>+P669*365/12</f>
        <v>1988.0333333333335</v>
      </c>
      <c r="T669" s="6">
        <f>+Q669*30.4166666666667</f>
        <v>1949.1000000000022</v>
      </c>
      <c r="U669" s="8">
        <v>2.91</v>
      </c>
      <c r="V669" s="8">
        <v>3.1419999999999999</v>
      </c>
      <c r="W669" s="8">
        <v>0</v>
      </c>
      <c r="X669" s="8">
        <v>0.23200000000000001</v>
      </c>
      <c r="Y669" s="8">
        <v>1.845</v>
      </c>
      <c r="Z669" s="8">
        <v>1</v>
      </c>
      <c r="AA669" s="8">
        <v>9.4949999999999992</v>
      </c>
      <c r="AB669" s="8">
        <v>8.2579999999999991</v>
      </c>
      <c r="AC669" s="8">
        <v>0</v>
      </c>
      <c r="AD669" s="8">
        <v>0</v>
      </c>
      <c r="AE669" s="8">
        <v>11.957000000000001</v>
      </c>
      <c r="AF669" s="8">
        <v>16.193999999999999</v>
      </c>
      <c r="AG669" s="8">
        <v>0</v>
      </c>
      <c r="AH669" s="8">
        <v>4.2370000000000001</v>
      </c>
      <c r="AI669" s="10">
        <v>0.92926954732510292</v>
      </c>
      <c r="AJ669">
        <f>+O669*P669</f>
        <v>4313.76</v>
      </c>
      <c r="AK669" s="8" t="s">
        <v>2068</v>
      </c>
    </row>
    <row r="670" spans="1:37" x14ac:dyDescent="0.35">
      <c r="A670" s="8">
        <v>529101</v>
      </c>
      <c r="B670" s="8">
        <v>3822</v>
      </c>
      <c r="C670" s="8" t="s">
        <v>1820</v>
      </c>
      <c r="D670" s="8" t="s">
        <v>1821</v>
      </c>
      <c r="E670" s="8" t="s">
        <v>1822</v>
      </c>
      <c r="F670" s="8" t="s">
        <v>1647</v>
      </c>
      <c r="G670" s="8" t="s">
        <v>52</v>
      </c>
      <c r="H670" s="8" t="s">
        <v>42</v>
      </c>
      <c r="I670" s="8">
        <v>14.481</v>
      </c>
      <c r="J670" s="8">
        <v>28.215000000000003</v>
      </c>
      <c r="K670" s="8">
        <v>6.7499999999999973</v>
      </c>
      <c r="L670" s="8">
        <v>96.391000000000005</v>
      </c>
      <c r="M670" s="8">
        <v>0.51297320289238624</v>
      </c>
      <c r="N670" s="11">
        <v>0.97474814814814803</v>
      </c>
      <c r="O670" s="8">
        <v>99</v>
      </c>
      <c r="P670" s="8">
        <v>65.430000000000007</v>
      </c>
      <c r="Q670" s="8">
        <v>64.150000000000006</v>
      </c>
      <c r="R670" s="11">
        <v>1.9953234606391312E-2</v>
      </c>
      <c r="S670" s="6">
        <f>+P670*365/12</f>
        <v>1990.1625000000001</v>
      </c>
      <c r="T670" s="6">
        <f>+Q670*30.4166666666667</f>
        <v>1951.229166666669</v>
      </c>
      <c r="U670" s="8">
        <v>4.6289999999999996</v>
      </c>
      <c r="V670" s="8">
        <v>6.6180000000000003</v>
      </c>
      <c r="W670" s="8">
        <v>0</v>
      </c>
      <c r="X670" s="8">
        <v>1.9890000000000001</v>
      </c>
      <c r="Y670" s="8">
        <v>4.29</v>
      </c>
      <c r="Z670" s="8">
        <v>0</v>
      </c>
      <c r="AA670" s="8">
        <v>12.787000000000001</v>
      </c>
      <c r="AB670" s="8">
        <v>8.6240000000000006</v>
      </c>
      <c r="AC670" s="8">
        <v>0</v>
      </c>
      <c r="AD670" s="8">
        <v>0</v>
      </c>
      <c r="AE670" s="8">
        <v>17.030999999999999</v>
      </c>
      <c r="AF670" s="8">
        <v>20.893999999999998</v>
      </c>
      <c r="AG670" s="8">
        <v>0</v>
      </c>
      <c r="AH670" s="8">
        <v>3.863</v>
      </c>
      <c r="AI670" s="10">
        <v>0.90177074155131742</v>
      </c>
      <c r="AJ670">
        <f>+O670*P670</f>
        <v>6477.5700000000006</v>
      </c>
      <c r="AK670" s="8" t="s">
        <v>2068</v>
      </c>
    </row>
    <row r="671" spans="1:37" x14ac:dyDescent="0.35">
      <c r="A671" s="8">
        <v>417104</v>
      </c>
      <c r="B671" s="8">
        <v>6821</v>
      </c>
      <c r="C671" s="8" t="s">
        <v>1304</v>
      </c>
      <c r="D671" s="8" t="s">
        <v>1305</v>
      </c>
      <c r="E671" s="8" t="s">
        <v>1306</v>
      </c>
      <c r="F671" s="8" t="s">
        <v>535</v>
      </c>
      <c r="G671" s="8" t="s">
        <v>41</v>
      </c>
      <c r="H671" s="8" t="s">
        <v>42</v>
      </c>
      <c r="I671" s="8">
        <v>18.462000000000003</v>
      </c>
      <c r="J671" s="8">
        <v>31.605000000000018</v>
      </c>
      <c r="K671" s="8">
        <v>9.1350000000000016</v>
      </c>
      <c r="L671" s="8">
        <v>115.34899999999999</v>
      </c>
      <c r="M671" s="8">
        <v>0.51324242082722893</v>
      </c>
      <c r="N671" s="11">
        <v>0.96587044865908511</v>
      </c>
      <c r="O671" s="8">
        <v>107</v>
      </c>
      <c r="P671" s="8">
        <v>74.36</v>
      </c>
      <c r="Q671" s="8">
        <v>73.06</v>
      </c>
      <c r="R671" s="11">
        <v>1.7793594306049876E-2</v>
      </c>
      <c r="S671" s="6">
        <f>+P671*365/12</f>
        <v>2261.7833333333333</v>
      </c>
      <c r="T671" s="6">
        <f>+Q671*30.4166666666667</f>
        <v>2222.2416666666691</v>
      </c>
      <c r="U671" s="8">
        <v>4.734</v>
      </c>
      <c r="V671" s="8">
        <v>5.1950000000000003</v>
      </c>
      <c r="W671" s="8">
        <v>0</v>
      </c>
      <c r="X671" s="8">
        <v>0.46100000000000002</v>
      </c>
      <c r="Y671" s="8">
        <v>4.2350000000000003</v>
      </c>
      <c r="Z671" s="8">
        <v>2</v>
      </c>
      <c r="AA671" s="8">
        <v>15.992000000000001</v>
      </c>
      <c r="AB671" s="8">
        <v>14.22</v>
      </c>
      <c r="AC671" s="8">
        <v>0</v>
      </c>
      <c r="AD671" s="8">
        <v>0</v>
      </c>
      <c r="AE671" s="8">
        <v>19.620999999999999</v>
      </c>
      <c r="AF671" s="8">
        <v>23.276</v>
      </c>
      <c r="AG671" s="8">
        <v>0</v>
      </c>
      <c r="AH671" s="8">
        <v>3.6549999999999998</v>
      </c>
      <c r="AI671" s="10">
        <v>0.84151636192224677</v>
      </c>
      <c r="AJ671">
        <f>+O671*P671</f>
        <v>7956.5199999999995</v>
      </c>
      <c r="AK671" s="8" t="s">
        <v>2066</v>
      </c>
    </row>
    <row r="672" spans="1:37" x14ac:dyDescent="0.35">
      <c r="A672" s="8">
        <v>165102</v>
      </c>
      <c r="B672" s="8">
        <v>3656</v>
      </c>
      <c r="C672" s="8" t="s">
        <v>463</v>
      </c>
      <c r="D672" s="8" t="s">
        <v>464</v>
      </c>
      <c r="E672" s="8" t="s">
        <v>465</v>
      </c>
      <c r="F672" s="8" t="s">
        <v>33</v>
      </c>
      <c r="G672" s="8" t="s">
        <v>52</v>
      </c>
      <c r="H672" s="8" t="s">
        <v>42</v>
      </c>
      <c r="I672" s="8">
        <v>14.846999999999994</v>
      </c>
      <c r="J672" s="8">
        <v>25.76599999999997</v>
      </c>
      <c r="K672" s="8">
        <v>5.5219999999999994</v>
      </c>
      <c r="L672" s="8">
        <v>89.75200000000001</v>
      </c>
      <c r="M672" s="8">
        <v>0.51402754256172523</v>
      </c>
      <c r="N672" s="11">
        <v>0.97645724637681164</v>
      </c>
      <c r="O672" s="8">
        <v>92</v>
      </c>
      <c r="P672" s="8">
        <v>88.45</v>
      </c>
      <c r="Q672" s="8">
        <v>86.73</v>
      </c>
      <c r="R672" s="11">
        <v>1.9831661478150631E-2</v>
      </c>
      <c r="S672" s="9">
        <f>+P672*365/12</f>
        <v>2690.3541666666665</v>
      </c>
      <c r="T672" s="9">
        <f>+Q672*30.4166666666667</f>
        <v>2638.0375000000031</v>
      </c>
      <c r="U672" s="8">
        <v>3.8740000000000001</v>
      </c>
      <c r="V672" s="8">
        <v>4.7350000000000003</v>
      </c>
      <c r="W672" s="8">
        <v>0</v>
      </c>
      <c r="X672" s="8">
        <v>0.86099999999999999</v>
      </c>
      <c r="Y672" s="8">
        <v>5.2270000000000003</v>
      </c>
      <c r="Z672" s="8">
        <v>1</v>
      </c>
      <c r="AA672" s="8">
        <v>12.241</v>
      </c>
      <c r="AB672" s="8">
        <v>8.2110000000000003</v>
      </c>
      <c r="AC672" s="8">
        <v>0</v>
      </c>
      <c r="AD672" s="8">
        <v>0</v>
      </c>
      <c r="AE672" s="8">
        <v>15.721</v>
      </c>
      <c r="AF672" s="8">
        <v>21.841000000000001</v>
      </c>
      <c r="AG672" s="8">
        <v>0</v>
      </c>
      <c r="AH672" s="8">
        <v>6.12</v>
      </c>
      <c r="AI672" s="10">
        <v>0.84300976800976801</v>
      </c>
      <c r="AJ672">
        <f>+O672*P672</f>
        <v>8137.4000000000005</v>
      </c>
      <c r="AK672" s="8" t="s">
        <v>2066</v>
      </c>
    </row>
    <row r="673" spans="1:37" x14ac:dyDescent="0.35">
      <c r="A673" s="8">
        <v>408103</v>
      </c>
      <c r="B673" s="8">
        <v>3660</v>
      </c>
      <c r="C673" s="8" t="s">
        <v>1242</v>
      </c>
      <c r="D673" s="8" t="s">
        <v>1243</v>
      </c>
      <c r="E673" s="8" t="s">
        <v>1239</v>
      </c>
      <c r="F673" s="8" t="s">
        <v>535</v>
      </c>
      <c r="G673" s="8" t="s">
        <v>41</v>
      </c>
      <c r="H673" s="8" t="s">
        <v>42</v>
      </c>
      <c r="I673" s="8">
        <v>12.855999999999995</v>
      </c>
      <c r="J673" s="8">
        <v>19.074000000000005</v>
      </c>
      <c r="K673" s="8">
        <v>2.3920000000000003</v>
      </c>
      <c r="L673" s="8">
        <v>66.695999999999998</v>
      </c>
      <c r="M673" s="8">
        <v>0.51460357442725202</v>
      </c>
      <c r="N673" s="11">
        <v>0.98161911764705889</v>
      </c>
      <c r="O673" s="8">
        <v>63</v>
      </c>
      <c r="P673" s="8">
        <v>81.739999999999995</v>
      </c>
      <c r="Q673" s="8">
        <v>80.14</v>
      </c>
      <c r="R673" s="11">
        <v>1.9965061142999785E-2</v>
      </c>
      <c r="S673" s="9">
        <f>+P673*365/12</f>
        <v>2486.2583333333332</v>
      </c>
      <c r="T673" s="9">
        <f>+Q673*30.4166666666667</f>
        <v>2437.5916666666694</v>
      </c>
      <c r="U673" s="8">
        <v>2.8279999999999998</v>
      </c>
      <c r="V673" s="8">
        <v>2.387</v>
      </c>
      <c r="W673" s="8">
        <v>0.441</v>
      </c>
      <c r="X673" s="8">
        <v>0</v>
      </c>
      <c r="Y673" s="8">
        <v>4.2290000000000001</v>
      </c>
      <c r="Z673" s="8">
        <v>2</v>
      </c>
      <c r="AA673" s="8">
        <v>10.547000000000001</v>
      </c>
      <c r="AB673" s="8">
        <v>8.6219999999999999</v>
      </c>
      <c r="AC673" s="8">
        <v>0</v>
      </c>
      <c r="AD673" s="8">
        <v>0</v>
      </c>
      <c r="AE673" s="8">
        <v>12.266999999999999</v>
      </c>
      <c r="AF673" s="8">
        <v>16.998000000000001</v>
      </c>
      <c r="AG673" s="8">
        <v>0</v>
      </c>
      <c r="AH673" s="8">
        <v>4.7309999999999999</v>
      </c>
      <c r="AI673" s="10">
        <v>0.95195261079420801</v>
      </c>
      <c r="AJ673">
        <f>+O673*P673</f>
        <v>5149.62</v>
      </c>
      <c r="AK673" s="8" t="s">
        <v>2069</v>
      </c>
    </row>
    <row r="674" spans="1:37" x14ac:dyDescent="0.35">
      <c r="A674" s="8">
        <v>526101</v>
      </c>
      <c r="B674" s="8">
        <v>3512</v>
      </c>
      <c r="C674" s="8" t="s">
        <v>1807</v>
      </c>
      <c r="D674" s="8" t="s">
        <v>1808</v>
      </c>
      <c r="E674" s="8" t="s">
        <v>1809</v>
      </c>
      <c r="F674" s="8" t="s">
        <v>1647</v>
      </c>
      <c r="G674" s="8" t="s">
        <v>41</v>
      </c>
      <c r="H674" s="8" t="s">
        <v>42</v>
      </c>
      <c r="I674" s="8">
        <v>23.652000000000022</v>
      </c>
      <c r="J674" s="8">
        <v>32.471999999999994</v>
      </c>
      <c r="K674" s="8">
        <v>13.297999999999984</v>
      </c>
      <c r="L674" s="8">
        <v>134.87100000000001</v>
      </c>
      <c r="M674" s="8">
        <v>0.51472888908660863</v>
      </c>
      <c r="N674" s="11">
        <v>0.95804137115839261</v>
      </c>
      <c r="O674" s="8">
        <v>133</v>
      </c>
      <c r="P674" s="8">
        <v>73.36</v>
      </c>
      <c r="Q674" s="8">
        <v>71.930000000000007</v>
      </c>
      <c r="R674" s="11">
        <v>1.9880439316001475E-2</v>
      </c>
      <c r="S674" s="9">
        <f>+P674*365/12</f>
        <v>2231.3666666666668</v>
      </c>
      <c r="T674" s="9">
        <f>+Q674*30.4166666666667</f>
        <v>2187.8708333333361</v>
      </c>
      <c r="U674" s="8">
        <v>6.2779999999999996</v>
      </c>
      <c r="V674" s="8">
        <v>9.4990000000000006</v>
      </c>
      <c r="W674" s="8">
        <v>0</v>
      </c>
      <c r="X674" s="8">
        <v>3.2210000000000001</v>
      </c>
      <c r="Y674" s="8">
        <v>8.0709999999999997</v>
      </c>
      <c r="Z674" s="8">
        <v>2</v>
      </c>
      <c r="AA674" s="8">
        <v>21.454000000000001</v>
      </c>
      <c r="AB674" s="8">
        <v>15.37</v>
      </c>
      <c r="AC674" s="8">
        <v>0</v>
      </c>
      <c r="AD674" s="8">
        <v>0</v>
      </c>
      <c r="AE674" s="8">
        <v>26.588999999999999</v>
      </c>
      <c r="AF674" s="8">
        <v>28.498000000000001</v>
      </c>
      <c r="AG674" s="8">
        <v>0</v>
      </c>
      <c r="AH674" s="8">
        <v>1.909</v>
      </c>
      <c r="AI674" s="10">
        <v>0.94466563052225938</v>
      </c>
      <c r="AJ674">
        <f>+O674*P674</f>
        <v>9756.8799999999992</v>
      </c>
      <c r="AK674" s="8" t="s">
        <v>2068</v>
      </c>
    </row>
    <row r="675" spans="1:37" x14ac:dyDescent="0.35">
      <c r="A675" s="5">
        <v>552102</v>
      </c>
      <c r="B675" s="5">
        <v>3617</v>
      </c>
      <c r="C675" s="5" t="s">
        <v>1992</v>
      </c>
      <c r="D675" s="5" t="s">
        <v>1993</v>
      </c>
      <c r="E675" s="5" t="s">
        <v>1991</v>
      </c>
      <c r="F675" s="5" t="s">
        <v>1647</v>
      </c>
      <c r="G675" s="5" t="s">
        <v>41</v>
      </c>
      <c r="H675" s="5" t="s">
        <v>42</v>
      </c>
      <c r="I675" s="5">
        <v>10.154999999999999</v>
      </c>
      <c r="J675" s="5">
        <v>19.017999999999997</v>
      </c>
      <c r="K675" s="5">
        <v>5.1850000000000005</v>
      </c>
      <c r="L675" s="5">
        <v>66.726000000000013</v>
      </c>
      <c r="M675" s="5">
        <v>0.51491172856158007</v>
      </c>
      <c r="N675" s="12">
        <v>0.88255833333333333</v>
      </c>
      <c r="O675" s="5">
        <v>83</v>
      </c>
      <c r="P675" s="5">
        <v>93.82</v>
      </c>
      <c r="Q675" s="5">
        <v>92.11</v>
      </c>
      <c r="R675" s="12">
        <v>1.856475952665293E-2</v>
      </c>
      <c r="S675" s="6">
        <f>+P675*365/12</f>
        <v>2853.6916666666662</v>
      </c>
      <c r="T675" s="6">
        <f>+Q675*30.4166666666667</f>
        <v>2801.6791666666695</v>
      </c>
      <c r="U675" s="5">
        <v>3.0030000000000001</v>
      </c>
      <c r="V675" s="5">
        <v>5.181</v>
      </c>
      <c r="W675" s="5">
        <v>0</v>
      </c>
      <c r="X675" s="5">
        <v>2.1779999999999999</v>
      </c>
      <c r="Y675" s="5">
        <v>3.2349999999999999</v>
      </c>
      <c r="Z675" s="5">
        <v>0</v>
      </c>
      <c r="AA675" s="5">
        <v>10.904</v>
      </c>
      <c r="AB675" s="5">
        <v>6.42</v>
      </c>
      <c r="AC675" s="5">
        <v>1.2490000000000001</v>
      </c>
      <c r="AD675" s="5">
        <v>0</v>
      </c>
      <c r="AE675" s="5">
        <v>12.967000000000001</v>
      </c>
      <c r="AF675" s="5">
        <v>15.358000000000001</v>
      </c>
      <c r="AG675" s="5">
        <v>0</v>
      </c>
      <c r="AH675" s="5">
        <v>2.391</v>
      </c>
      <c r="AI675" s="7">
        <v>0.98481949758775578</v>
      </c>
      <c r="AJ675">
        <f>+O675*P675</f>
        <v>7787.0599999999995</v>
      </c>
      <c r="AK675" s="8" t="s">
        <v>2069</v>
      </c>
    </row>
    <row r="676" spans="1:37" x14ac:dyDescent="0.35">
      <c r="A676" s="8">
        <v>167103</v>
      </c>
      <c r="B676" s="8">
        <v>3737</v>
      </c>
      <c r="C676" s="8" t="s">
        <v>476</v>
      </c>
      <c r="D676" s="8" t="s">
        <v>477</v>
      </c>
      <c r="E676" s="8" t="s">
        <v>475</v>
      </c>
      <c r="F676" s="8" t="s">
        <v>33</v>
      </c>
      <c r="G676" s="8" t="s">
        <v>52</v>
      </c>
      <c r="H676" s="8" t="s">
        <v>42</v>
      </c>
      <c r="I676" s="8">
        <v>26.229999999999997</v>
      </c>
      <c r="J676" s="8">
        <v>58.739000000000097</v>
      </c>
      <c r="K676" s="8">
        <v>10.426999999999998</v>
      </c>
      <c r="L676" s="8">
        <v>185.19599999999997</v>
      </c>
      <c r="M676" s="8">
        <v>0.51510831767424836</v>
      </c>
      <c r="N676" s="11">
        <v>0.96311458333333333</v>
      </c>
      <c r="O676" s="8">
        <v>182</v>
      </c>
      <c r="P676" s="8">
        <v>77.010000000000005</v>
      </c>
      <c r="Q676" s="8">
        <v>75.5</v>
      </c>
      <c r="R676" s="11">
        <v>2.0000000000000018E-2</v>
      </c>
      <c r="S676" s="6">
        <f>+P676*365/12</f>
        <v>2342.3875000000003</v>
      </c>
      <c r="T676" s="6">
        <f>+Q676*30.4166666666667</f>
        <v>2296.4583333333358</v>
      </c>
      <c r="U676" s="8">
        <v>7.8319999999999999</v>
      </c>
      <c r="V676" s="8">
        <v>9.6739999999999995</v>
      </c>
      <c r="W676" s="8">
        <v>0</v>
      </c>
      <c r="X676" s="8">
        <v>1.8420000000000001</v>
      </c>
      <c r="Y676" s="8">
        <v>5.1440000000000001</v>
      </c>
      <c r="Z676" s="8">
        <v>0</v>
      </c>
      <c r="AA676" s="8">
        <v>27.99</v>
      </c>
      <c r="AB676" s="8">
        <v>21.071000000000002</v>
      </c>
      <c r="AC676" s="8">
        <v>1.7749999999999999</v>
      </c>
      <c r="AD676" s="8">
        <v>0</v>
      </c>
      <c r="AE676" s="8">
        <v>33.828000000000003</v>
      </c>
      <c r="AF676" s="8">
        <v>51.508000000000003</v>
      </c>
      <c r="AG676" s="8">
        <v>0</v>
      </c>
      <c r="AH676" s="8">
        <v>17.68</v>
      </c>
      <c r="AI676" s="10">
        <v>0.8953783722852634</v>
      </c>
      <c r="AJ676">
        <f>+O676*P676</f>
        <v>14015.820000000002</v>
      </c>
      <c r="AK676" s="8" t="s">
        <v>2067</v>
      </c>
    </row>
    <row r="677" spans="1:37" x14ac:dyDescent="0.35">
      <c r="A677" s="8">
        <v>327101</v>
      </c>
      <c r="B677" s="8">
        <v>3415</v>
      </c>
      <c r="C677" s="8" t="s">
        <v>1074</v>
      </c>
      <c r="D677" s="8" t="s">
        <v>1075</v>
      </c>
      <c r="E677" s="8" t="s">
        <v>1076</v>
      </c>
      <c r="F677" s="8" t="s">
        <v>925</v>
      </c>
      <c r="G677" s="8" t="s">
        <v>52</v>
      </c>
      <c r="H677" s="8" t="s">
        <v>42</v>
      </c>
      <c r="I677" s="8">
        <v>17.306000000000004</v>
      </c>
      <c r="J677" s="8">
        <v>36.834000000000053</v>
      </c>
      <c r="K677" s="8">
        <v>6.7229999999999999</v>
      </c>
      <c r="L677" s="8">
        <v>118.12299999999998</v>
      </c>
      <c r="M677" s="8">
        <v>0.51525105186966191</v>
      </c>
      <c r="N677" s="11">
        <v>0.96476727642276427</v>
      </c>
      <c r="O677" s="8">
        <v>120</v>
      </c>
      <c r="P677" s="8">
        <v>66.09</v>
      </c>
      <c r="Q677" s="8">
        <v>64.790000000000006</v>
      </c>
      <c r="R677" s="11">
        <v>2.00648248186448E-2</v>
      </c>
      <c r="S677" s="9">
        <f>+P677*365/12</f>
        <v>2010.2375000000002</v>
      </c>
      <c r="T677" s="9">
        <f>+Q677*30.4166666666667</f>
        <v>1970.6958333333357</v>
      </c>
      <c r="U677" s="8">
        <v>5.52</v>
      </c>
      <c r="V677" s="8">
        <v>5.22</v>
      </c>
      <c r="W677" s="8">
        <v>0.3</v>
      </c>
      <c r="X677" s="8">
        <v>0</v>
      </c>
      <c r="Y677" s="8">
        <v>0.98399999999999999</v>
      </c>
      <c r="Z677" s="8">
        <v>0</v>
      </c>
      <c r="AA677" s="8">
        <v>17.844999999999999</v>
      </c>
      <c r="AB677" s="8">
        <v>16.305</v>
      </c>
      <c r="AC677" s="8">
        <v>0.55600000000000005</v>
      </c>
      <c r="AD677" s="8">
        <v>0</v>
      </c>
      <c r="AE677" s="8">
        <v>22.391999999999999</v>
      </c>
      <c r="AF677" s="8">
        <v>32.944000000000003</v>
      </c>
      <c r="AG677" s="8">
        <v>0</v>
      </c>
      <c r="AH677" s="8">
        <v>10.552</v>
      </c>
      <c r="AI677" s="10">
        <v>0.95377434487987489</v>
      </c>
      <c r="AJ677">
        <f>+O677*P677</f>
        <v>7930.8</v>
      </c>
      <c r="AK677" s="8" t="s">
        <v>2069</v>
      </c>
    </row>
    <row r="678" spans="1:37" x14ac:dyDescent="0.35">
      <c r="A678" s="8">
        <v>417153</v>
      </c>
      <c r="B678" s="8">
        <v>8194</v>
      </c>
      <c r="C678" s="8" t="s">
        <v>1345</v>
      </c>
      <c r="D678" s="8" t="s">
        <v>1346</v>
      </c>
      <c r="E678" s="8" t="s">
        <v>1306</v>
      </c>
      <c r="F678" s="8" t="s">
        <v>535</v>
      </c>
      <c r="G678" s="8" t="s">
        <v>41</v>
      </c>
      <c r="H678" s="8" t="s">
        <v>42</v>
      </c>
      <c r="I678" s="8">
        <v>26.971000000000004</v>
      </c>
      <c r="J678" s="8">
        <v>53.502000000000052</v>
      </c>
      <c r="K678" s="8">
        <v>8.4439999999999991</v>
      </c>
      <c r="L678" s="8">
        <v>172.47299999999998</v>
      </c>
      <c r="M678" s="8">
        <v>0.51554156302725684</v>
      </c>
      <c r="N678" s="11">
        <v>0.9810598484848484</v>
      </c>
      <c r="O678" s="8">
        <v>176</v>
      </c>
      <c r="P678" s="8">
        <v>68.180000000000007</v>
      </c>
      <c r="Q678" s="8">
        <v>66.84</v>
      </c>
      <c r="R678" s="11">
        <v>2.0047875523638625E-2</v>
      </c>
      <c r="S678" s="9">
        <f>+P678*365/12</f>
        <v>2073.8083333333334</v>
      </c>
      <c r="T678" s="9">
        <f>+Q678*30.4166666666667</f>
        <v>2033.0500000000022</v>
      </c>
      <c r="U678" s="8">
        <v>7.923</v>
      </c>
      <c r="V678" s="8">
        <v>8.2349999999999994</v>
      </c>
      <c r="W678" s="8">
        <v>0</v>
      </c>
      <c r="X678" s="8">
        <v>0.312</v>
      </c>
      <c r="Y678" s="8">
        <v>12.749000000000001</v>
      </c>
      <c r="Z678" s="8">
        <v>1</v>
      </c>
      <c r="AA678" s="8">
        <v>25.562999999999999</v>
      </c>
      <c r="AB678" s="8">
        <v>13.712999999999999</v>
      </c>
      <c r="AC678" s="8">
        <v>0</v>
      </c>
      <c r="AD678" s="8">
        <v>0</v>
      </c>
      <c r="AE678" s="8">
        <v>32.209000000000003</v>
      </c>
      <c r="AF678" s="8">
        <v>39.53</v>
      </c>
      <c r="AG678" s="8">
        <v>0</v>
      </c>
      <c r="AH678" s="8">
        <v>7.3209999999999997</v>
      </c>
      <c r="AI678" s="10">
        <v>0.93310882722030719</v>
      </c>
      <c r="AJ678">
        <f>+O678*P678</f>
        <v>11999.68</v>
      </c>
      <c r="AK678" s="8" t="s">
        <v>2068</v>
      </c>
    </row>
    <row r="679" spans="1:37" x14ac:dyDescent="0.35">
      <c r="A679" s="8">
        <v>410105</v>
      </c>
      <c r="B679" s="8">
        <v>3750</v>
      </c>
      <c r="C679" s="8" t="s">
        <v>1260</v>
      </c>
      <c r="D679" s="8" t="s">
        <v>1261</v>
      </c>
      <c r="E679" s="8" t="s">
        <v>1253</v>
      </c>
      <c r="F679" s="8" t="s">
        <v>535</v>
      </c>
      <c r="G679" s="8" t="s">
        <v>52</v>
      </c>
      <c r="H679" s="8" t="s">
        <v>42</v>
      </c>
      <c r="I679" s="8">
        <v>20.243999999999993</v>
      </c>
      <c r="J679" s="8">
        <v>33.07399999999997</v>
      </c>
      <c r="K679" s="8">
        <v>9.4109999999999978</v>
      </c>
      <c r="L679" s="8">
        <v>121.563</v>
      </c>
      <c r="M679" s="8">
        <v>0.51602049965861285</v>
      </c>
      <c r="N679" s="11">
        <v>0.96494880952380957</v>
      </c>
      <c r="O679" s="8">
        <v>112</v>
      </c>
      <c r="P679" s="8">
        <v>61.76</v>
      </c>
      <c r="Q679" s="8">
        <v>60.56</v>
      </c>
      <c r="R679" s="11">
        <v>1.9815059445178251E-2</v>
      </c>
      <c r="S679" s="9">
        <f>+P679*365/12</f>
        <v>1878.5333333333331</v>
      </c>
      <c r="T679" s="9">
        <f>+Q679*30.4166666666667</f>
        <v>1842.0333333333353</v>
      </c>
      <c r="U679" s="8">
        <v>5.0629999999999997</v>
      </c>
      <c r="V679" s="8">
        <v>8.4030000000000005</v>
      </c>
      <c r="W679" s="8">
        <v>0</v>
      </c>
      <c r="X679" s="8">
        <v>3.34</v>
      </c>
      <c r="Y679" s="8">
        <v>10.991</v>
      </c>
      <c r="Z679" s="8">
        <v>4</v>
      </c>
      <c r="AA679" s="8">
        <v>14.805999999999999</v>
      </c>
      <c r="AB679" s="8">
        <v>7.4640000000000004</v>
      </c>
      <c r="AC679" s="8">
        <v>0</v>
      </c>
      <c r="AD679" s="8">
        <v>0</v>
      </c>
      <c r="AE679" s="8">
        <v>19.064</v>
      </c>
      <c r="AF679" s="8">
        <v>28.864999999999998</v>
      </c>
      <c r="AG679" s="8">
        <v>0</v>
      </c>
      <c r="AH679" s="8">
        <v>9.8010000000000002</v>
      </c>
      <c r="AI679" s="10">
        <v>0.80829389226955151</v>
      </c>
      <c r="AJ679">
        <f>+O679*P679</f>
        <v>6917.12</v>
      </c>
      <c r="AK679" s="8" t="s">
        <v>2066</v>
      </c>
    </row>
    <row r="680" spans="1:37" x14ac:dyDescent="0.35">
      <c r="A680" s="8">
        <v>435103</v>
      </c>
      <c r="B680" s="8">
        <v>3480</v>
      </c>
      <c r="C680" s="8" t="s">
        <v>1469</v>
      </c>
      <c r="D680" s="8" t="s">
        <v>1470</v>
      </c>
      <c r="E680" s="8" t="s">
        <v>1468</v>
      </c>
      <c r="F680" s="8" t="s">
        <v>535</v>
      </c>
      <c r="G680" s="8" t="s">
        <v>41</v>
      </c>
      <c r="H680" s="8" t="s">
        <v>42</v>
      </c>
      <c r="I680" s="8">
        <v>11.938999999999998</v>
      </c>
      <c r="J680" s="8">
        <v>22.609000000000002</v>
      </c>
      <c r="K680" s="8">
        <v>5.9580000000000002</v>
      </c>
      <c r="L680" s="8">
        <v>78.477000000000004</v>
      </c>
      <c r="M680" s="8">
        <v>0.51615122902251609</v>
      </c>
      <c r="N680" s="11">
        <v>0.98854166666666676</v>
      </c>
      <c r="O680" s="8">
        <v>77</v>
      </c>
      <c r="P680" s="8">
        <v>74.45</v>
      </c>
      <c r="Q680" s="8">
        <v>72.989999999999995</v>
      </c>
      <c r="R680" s="11">
        <v>2.0002740101383809E-2</v>
      </c>
      <c r="S680" s="9">
        <f>+P680*365/12</f>
        <v>2264.5208333333335</v>
      </c>
      <c r="T680" s="9">
        <f>+Q680*30.4166666666667</f>
        <v>2220.1125000000025</v>
      </c>
      <c r="U680" s="8">
        <v>3.1480000000000001</v>
      </c>
      <c r="V680" s="8">
        <v>3.86</v>
      </c>
      <c r="W680" s="8">
        <v>0</v>
      </c>
      <c r="X680" s="8">
        <v>0.71199999999999997</v>
      </c>
      <c r="Y680" s="8">
        <v>4.867</v>
      </c>
      <c r="Z680" s="8">
        <v>0</v>
      </c>
      <c r="AA680" s="8">
        <v>10.712999999999999</v>
      </c>
      <c r="AB680" s="8">
        <v>6.3090000000000002</v>
      </c>
      <c r="AC680" s="8">
        <v>0</v>
      </c>
      <c r="AD680" s="8">
        <v>0</v>
      </c>
      <c r="AE680" s="8">
        <v>13.144</v>
      </c>
      <c r="AF680" s="8">
        <v>18.254000000000001</v>
      </c>
      <c r="AG680" s="8">
        <v>0</v>
      </c>
      <c r="AH680" s="8">
        <v>5.1100000000000003</v>
      </c>
      <c r="AI680" s="10">
        <v>0.81506948465547191</v>
      </c>
      <c r="AJ680">
        <f>+O680*P680</f>
        <v>5732.6500000000005</v>
      </c>
      <c r="AK680" s="8" t="s">
        <v>2066</v>
      </c>
    </row>
    <row r="681" spans="1:37" x14ac:dyDescent="0.35">
      <c r="A681" s="5">
        <v>412104</v>
      </c>
      <c r="B681" s="5">
        <v>3764</v>
      </c>
      <c r="C681" s="5" t="s">
        <v>1267</v>
      </c>
      <c r="D681" s="5" t="s">
        <v>1268</v>
      </c>
      <c r="E681" s="5" t="s">
        <v>1269</v>
      </c>
      <c r="F681" s="5" t="s">
        <v>535</v>
      </c>
      <c r="G681" s="5" t="s">
        <v>52</v>
      </c>
      <c r="H681" s="5" t="s">
        <v>42</v>
      </c>
      <c r="I681" s="5">
        <v>14.960999999999999</v>
      </c>
      <c r="J681" s="5">
        <v>31.539999999999964</v>
      </c>
      <c r="K681" s="5">
        <v>4.7789999999999999</v>
      </c>
      <c r="L681" s="5">
        <v>99.197000000000003</v>
      </c>
      <c r="M681" s="5">
        <v>0.51695111747331024</v>
      </c>
      <c r="N681" s="12">
        <v>0.98514900990099008</v>
      </c>
      <c r="O681" s="5">
        <v>93</v>
      </c>
      <c r="P681" s="5">
        <v>67.12</v>
      </c>
      <c r="Q681" s="5">
        <v>65.8</v>
      </c>
      <c r="R681" s="12">
        <v>2.0060790273556339E-2</v>
      </c>
      <c r="S681" s="6">
        <f>+P681*365/12</f>
        <v>2041.5666666666668</v>
      </c>
      <c r="T681" s="6">
        <f>+Q681*30.4166666666667</f>
        <v>2001.4166666666688</v>
      </c>
      <c r="U681" s="5">
        <v>4.3090000000000002</v>
      </c>
      <c r="V681" s="5">
        <v>4.1020000000000003</v>
      </c>
      <c r="W681" s="5">
        <v>0.20699999999999999</v>
      </c>
      <c r="X681" s="5">
        <v>0</v>
      </c>
      <c r="Y681" s="5">
        <v>4.3179999999999996</v>
      </c>
      <c r="Z681" s="5">
        <v>0</v>
      </c>
      <c r="AA681" s="5">
        <v>15.188000000000001</v>
      </c>
      <c r="AB681" s="5">
        <v>10.63</v>
      </c>
      <c r="AC681" s="5">
        <v>0.24</v>
      </c>
      <c r="AD681" s="5">
        <v>0</v>
      </c>
      <c r="AE681" s="5">
        <v>18.68</v>
      </c>
      <c r="AF681" s="5">
        <v>28.606000000000002</v>
      </c>
      <c r="AG681" s="5">
        <v>0</v>
      </c>
      <c r="AH681" s="5">
        <v>9.9260000000000002</v>
      </c>
      <c r="AI681" s="7">
        <v>0.90076504543320357</v>
      </c>
      <c r="AJ681">
        <f>+O681*P681</f>
        <v>6242.1600000000008</v>
      </c>
      <c r="AK681" s="8" t="s">
        <v>2068</v>
      </c>
    </row>
    <row r="682" spans="1:37" x14ac:dyDescent="0.35">
      <c r="A682" s="8">
        <v>542124</v>
      </c>
      <c r="B682" s="8">
        <v>26460</v>
      </c>
      <c r="C682" s="8" t="s">
        <v>1936</v>
      </c>
      <c r="D682" s="8" t="s">
        <v>1937</v>
      </c>
      <c r="E682" s="8" t="s">
        <v>1913</v>
      </c>
      <c r="F682" s="8" t="s">
        <v>1647</v>
      </c>
      <c r="G682" s="8" t="s">
        <v>41</v>
      </c>
      <c r="H682" s="8" t="s">
        <v>42</v>
      </c>
      <c r="I682" s="8">
        <v>16.401</v>
      </c>
      <c r="J682" s="8">
        <v>32.199000000000019</v>
      </c>
      <c r="K682" s="8">
        <v>7.0730000000000004</v>
      </c>
      <c r="L682" s="8">
        <v>107.575</v>
      </c>
      <c r="M682" s="8">
        <v>0.51752730653032786</v>
      </c>
      <c r="N682" s="11">
        <v>0.88414512195121953</v>
      </c>
      <c r="O682" s="8">
        <v>105</v>
      </c>
      <c r="P682" s="8">
        <v>75.319999999999993</v>
      </c>
      <c r="Q682" s="8">
        <v>73.84</v>
      </c>
      <c r="R682" s="11">
        <v>2.0043336944745249E-2</v>
      </c>
      <c r="S682" s="9">
        <f>+P682*365/12</f>
        <v>2290.9833333333331</v>
      </c>
      <c r="T682" s="9">
        <f>+Q682*30.4166666666667</f>
        <v>2245.9666666666694</v>
      </c>
      <c r="U682" s="8">
        <v>4.5910000000000002</v>
      </c>
      <c r="V682" s="8">
        <v>5.2839999999999998</v>
      </c>
      <c r="W682" s="8">
        <v>0</v>
      </c>
      <c r="X682" s="8">
        <v>0.69299999999999995</v>
      </c>
      <c r="Y682" s="8">
        <v>3.7810000000000001</v>
      </c>
      <c r="Z682" s="8">
        <v>0</v>
      </c>
      <c r="AA682" s="8">
        <v>16.318000000000001</v>
      </c>
      <c r="AB682" s="8">
        <v>11.792999999999999</v>
      </c>
      <c r="AC682" s="8">
        <v>0.74399999999999999</v>
      </c>
      <c r="AD682" s="8">
        <v>0</v>
      </c>
      <c r="AE682" s="8">
        <v>19.497</v>
      </c>
      <c r="AF682" s="8">
        <v>26.167999999999999</v>
      </c>
      <c r="AG682" s="8">
        <v>0</v>
      </c>
      <c r="AH682" s="8">
        <v>6.6710000000000003</v>
      </c>
      <c r="AI682" s="10">
        <v>0.91144063150970289</v>
      </c>
      <c r="AJ682">
        <f>+O682*P682</f>
        <v>7908.5999999999995</v>
      </c>
      <c r="AK682" s="8" t="s">
        <v>2068</v>
      </c>
    </row>
    <row r="683" spans="1:37" x14ac:dyDescent="0.35">
      <c r="A683" s="5">
        <v>106103</v>
      </c>
      <c r="B683" s="5">
        <v>3226</v>
      </c>
      <c r="C683" s="5" t="s">
        <v>134</v>
      </c>
      <c r="D683" s="5" t="s">
        <v>135</v>
      </c>
      <c r="E683" s="5" t="s">
        <v>131</v>
      </c>
      <c r="F683" s="5" t="s">
        <v>33</v>
      </c>
      <c r="G683" s="5" t="s">
        <v>41</v>
      </c>
      <c r="H683" s="5" t="s">
        <v>42</v>
      </c>
      <c r="I683" s="5">
        <v>13.127000000000004</v>
      </c>
      <c r="J683" s="5">
        <v>30.470999999999986</v>
      </c>
      <c r="K683" s="5">
        <v>7.3450000000000024</v>
      </c>
      <c r="L683" s="5">
        <v>98.350000000000009</v>
      </c>
      <c r="M683" s="5">
        <v>0.51797661413319773</v>
      </c>
      <c r="N683" s="12">
        <v>0.9883333333333334</v>
      </c>
      <c r="O683" s="5">
        <v>90</v>
      </c>
      <c r="P683" s="5">
        <v>74.09</v>
      </c>
      <c r="Q683" s="5">
        <v>72.64</v>
      </c>
      <c r="R683" s="12">
        <v>1.9961453744493429E-2</v>
      </c>
      <c r="S683" s="6">
        <f>+P683*365/12</f>
        <v>2253.5708333333337</v>
      </c>
      <c r="T683" s="6">
        <f>+Q683*30.4166666666667</f>
        <v>2209.466666666669</v>
      </c>
      <c r="U683" s="5">
        <v>4.4960000000000004</v>
      </c>
      <c r="V683" s="5">
        <v>6.6449999999999996</v>
      </c>
      <c r="W683" s="5">
        <v>0</v>
      </c>
      <c r="X683" s="5">
        <v>2.149</v>
      </c>
      <c r="Y683" s="5">
        <v>5.75</v>
      </c>
      <c r="Z683" s="5">
        <v>0</v>
      </c>
      <c r="AA683" s="5">
        <v>14.186999999999999</v>
      </c>
      <c r="AB683" s="5">
        <v>6.8639999999999999</v>
      </c>
      <c r="AC683" s="5">
        <v>1.573</v>
      </c>
      <c r="AD683" s="5">
        <v>0</v>
      </c>
      <c r="AE683" s="5">
        <v>17.579000000000001</v>
      </c>
      <c r="AF683" s="5">
        <v>21.17</v>
      </c>
      <c r="AG683" s="5">
        <v>0</v>
      </c>
      <c r="AH683" s="5">
        <v>3.5910000000000002</v>
      </c>
      <c r="AI683" s="7">
        <v>0.93183911575069078</v>
      </c>
      <c r="AJ683">
        <f>+O683*P683</f>
        <v>6668.1</v>
      </c>
      <c r="AK683" s="8" t="s">
        <v>2068</v>
      </c>
    </row>
    <row r="684" spans="1:37" x14ac:dyDescent="0.35">
      <c r="A684" s="8">
        <v>410101</v>
      </c>
      <c r="B684" s="8">
        <v>3496</v>
      </c>
      <c r="C684" s="8" t="s">
        <v>1251</v>
      </c>
      <c r="D684" s="8" t="s">
        <v>1252</v>
      </c>
      <c r="E684" s="8" t="s">
        <v>1253</v>
      </c>
      <c r="F684" s="8" t="s">
        <v>535</v>
      </c>
      <c r="G684" s="8" t="s">
        <v>41</v>
      </c>
      <c r="H684" s="8" t="s">
        <v>42</v>
      </c>
      <c r="I684" s="8">
        <v>12.657000000000002</v>
      </c>
      <c r="J684" s="8">
        <v>33.678999999999988</v>
      </c>
      <c r="K684" s="8">
        <v>4.9450000000000003</v>
      </c>
      <c r="L684" s="8">
        <v>98.998999999999981</v>
      </c>
      <c r="M684" s="8">
        <v>0.51799513126395214</v>
      </c>
      <c r="N684" s="11">
        <v>0.91897932098765445</v>
      </c>
      <c r="O684" s="8">
        <v>102</v>
      </c>
      <c r="P684" s="8">
        <v>67.680000000000007</v>
      </c>
      <c r="Q684" s="8">
        <v>66.349999999999994</v>
      </c>
      <c r="R684" s="11">
        <v>2.0045214770158415E-2</v>
      </c>
      <c r="S684" s="9">
        <f>+P684*365/12</f>
        <v>2058.6</v>
      </c>
      <c r="T684" s="9">
        <f>+Q684*30.4166666666667</f>
        <v>2018.1458333333353</v>
      </c>
      <c r="U684" s="8">
        <v>3.8039999999999998</v>
      </c>
      <c r="V684" s="8">
        <v>4.4409999999999998</v>
      </c>
      <c r="W684" s="8">
        <v>0</v>
      </c>
      <c r="X684" s="8">
        <v>0.63700000000000001</v>
      </c>
      <c r="Y684" s="8">
        <v>5.3559999999999999</v>
      </c>
      <c r="Z684" s="8">
        <v>0</v>
      </c>
      <c r="AA684" s="8">
        <v>14.029</v>
      </c>
      <c r="AB684" s="8">
        <v>7.2960000000000003</v>
      </c>
      <c r="AC684" s="8">
        <v>1.377</v>
      </c>
      <c r="AD684" s="8">
        <v>0</v>
      </c>
      <c r="AE684" s="8">
        <v>16.5</v>
      </c>
      <c r="AF684" s="8">
        <v>26.742999999999999</v>
      </c>
      <c r="AG684" s="8">
        <v>0</v>
      </c>
      <c r="AH684" s="8">
        <v>10.243</v>
      </c>
      <c r="AI684" s="10">
        <v>0.83642863370825704</v>
      </c>
      <c r="AJ684">
        <f>+O684*P684</f>
        <v>6903.3600000000006</v>
      </c>
      <c r="AK684" s="8" t="s">
        <v>2066</v>
      </c>
    </row>
    <row r="685" spans="1:37" x14ac:dyDescent="0.35">
      <c r="A685" s="8">
        <v>417140</v>
      </c>
      <c r="B685" s="8">
        <v>3306</v>
      </c>
      <c r="C685" s="8" t="s">
        <v>1340</v>
      </c>
      <c r="D685" s="8" t="s">
        <v>1341</v>
      </c>
      <c r="E685" s="8" t="s">
        <v>1313</v>
      </c>
      <c r="F685" s="8" t="s">
        <v>535</v>
      </c>
      <c r="G685" s="8" t="s">
        <v>52</v>
      </c>
      <c r="H685" s="8" t="s">
        <v>42</v>
      </c>
      <c r="I685" s="8">
        <v>21.940000000000012</v>
      </c>
      <c r="J685" s="8">
        <v>56.391000000000034</v>
      </c>
      <c r="K685" s="8">
        <v>13.200000000000001</v>
      </c>
      <c r="L685" s="8">
        <v>176.62800000000001</v>
      </c>
      <c r="M685" s="8">
        <v>0.51821342029576312</v>
      </c>
      <c r="N685" s="11">
        <v>0.98425833333333312</v>
      </c>
      <c r="O685" s="8">
        <v>134</v>
      </c>
      <c r="P685" s="8">
        <v>73.47</v>
      </c>
      <c r="Q685" s="8">
        <v>72.03</v>
      </c>
      <c r="R685" s="11">
        <v>1.9991670137442741E-2</v>
      </c>
      <c r="S685" s="9">
        <f>+P685*365/12</f>
        <v>2234.7125000000001</v>
      </c>
      <c r="T685" s="9">
        <f>+Q685*30.4166666666667</f>
        <v>2190.9125000000026</v>
      </c>
      <c r="U685" s="8">
        <v>7.6050000000000004</v>
      </c>
      <c r="V685" s="8">
        <v>10.920999999999999</v>
      </c>
      <c r="W685" s="8">
        <v>0</v>
      </c>
      <c r="X685" s="8">
        <v>3.3159999999999998</v>
      </c>
      <c r="Y685" s="8">
        <v>8.5269999999999992</v>
      </c>
      <c r="Z685" s="8">
        <v>0</v>
      </c>
      <c r="AA685" s="8">
        <v>24.916</v>
      </c>
      <c r="AB685" s="8">
        <v>12.906000000000001</v>
      </c>
      <c r="AC685" s="8">
        <v>3.4830000000000001</v>
      </c>
      <c r="AD685" s="8">
        <v>0</v>
      </c>
      <c r="AE685" s="8">
        <v>31.187000000000001</v>
      </c>
      <c r="AF685" s="8">
        <v>47.728999999999999</v>
      </c>
      <c r="AG685" s="8">
        <v>0</v>
      </c>
      <c r="AH685" s="8">
        <v>16.542000000000002</v>
      </c>
      <c r="AI685" s="10">
        <v>0.85259136106404065</v>
      </c>
      <c r="AJ685">
        <f>+O685*P685</f>
        <v>9844.98</v>
      </c>
      <c r="AK685" s="8" t="s">
        <v>2067</v>
      </c>
    </row>
    <row r="686" spans="1:37" x14ac:dyDescent="0.35">
      <c r="A686" s="5">
        <v>237114</v>
      </c>
      <c r="B686" s="5">
        <v>13713</v>
      </c>
      <c r="C686" s="5" t="s">
        <v>743</v>
      </c>
      <c r="D686" s="5" t="s">
        <v>744</v>
      </c>
      <c r="E686" s="5" t="s">
        <v>745</v>
      </c>
      <c r="F686" s="5" t="s">
        <v>541</v>
      </c>
      <c r="G686" s="5" t="s">
        <v>52</v>
      </c>
      <c r="H686" s="5" t="s">
        <v>42</v>
      </c>
      <c r="I686" s="5">
        <v>11.971999999999996</v>
      </c>
      <c r="J686" s="5">
        <v>25.117999999999991</v>
      </c>
      <c r="K686" s="5">
        <v>7.7429999999999994</v>
      </c>
      <c r="L686" s="5">
        <v>86.425000000000011</v>
      </c>
      <c r="M686" s="5">
        <v>0.51875036158518928</v>
      </c>
      <c r="N686" s="12">
        <v>0.96573611111111124</v>
      </c>
      <c r="O686" s="5">
        <v>90</v>
      </c>
      <c r="P686" s="5">
        <v>74.69</v>
      </c>
      <c r="Q686" s="5">
        <v>73.23</v>
      </c>
      <c r="R686" s="12">
        <v>1.993718421411983E-2</v>
      </c>
      <c r="S686" s="6">
        <f>+P686*365/12</f>
        <v>2271.8208333333332</v>
      </c>
      <c r="T686" s="6">
        <f>+Q686*30.4166666666667</f>
        <v>2227.4125000000026</v>
      </c>
      <c r="U686" s="5">
        <v>3.3889999999999998</v>
      </c>
      <c r="V686" s="5">
        <v>5.4409999999999998</v>
      </c>
      <c r="W686" s="5">
        <v>0</v>
      </c>
      <c r="X686" s="5">
        <v>2.052</v>
      </c>
      <c r="Y686" s="5">
        <v>4.1870000000000003</v>
      </c>
      <c r="Z686" s="5">
        <v>0</v>
      </c>
      <c r="AA686" s="5">
        <v>12.282</v>
      </c>
      <c r="AB686" s="5">
        <v>7.782</v>
      </c>
      <c r="AC686" s="5">
        <v>0.313</v>
      </c>
      <c r="AD686" s="5">
        <v>0</v>
      </c>
      <c r="AE686" s="5">
        <v>14.576000000000001</v>
      </c>
      <c r="AF686" s="5">
        <v>22.280999999999999</v>
      </c>
      <c r="AG686" s="5">
        <v>0</v>
      </c>
      <c r="AH686" s="5">
        <v>7.7050000000000001</v>
      </c>
      <c r="AI686" s="7">
        <v>0.85021398002853066</v>
      </c>
      <c r="AJ686">
        <f>+O686*P686</f>
        <v>6722.0999999999995</v>
      </c>
      <c r="AK686" s="8" t="s">
        <v>2067</v>
      </c>
    </row>
    <row r="687" spans="1:37" x14ac:dyDescent="0.35">
      <c r="A687" s="5">
        <v>310112</v>
      </c>
      <c r="B687" s="5">
        <v>29015</v>
      </c>
      <c r="C687" s="5" t="s">
        <v>988</v>
      </c>
      <c r="D687" s="5" t="s">
        <v>989</v>
      </c>
      <c r="E687" s="5" t="s">
        <v>977</v>
      </c>
      <c r="F687" s="5" t="s">
        <v>925</v>
      </c>
      <c r="G687" s="5" t="s">
        <v>34</v>
      </c>
      <c r="H687" s="5" t="s">
        <v>35</v>
      </c>
      <c r="I687" s="5">
        <v>6.1230000000000011</v>
      </c>
      <c r="J687" s="5">
        <v>6.7740000000000009</v>
      </c>
      <c r="K687" s="5">
        <v>2.1850000000000001</v>
      </c>
      <c r="L687" s="5">
        <v>29.071999999999999</v>
      </c>
      <c r="M687" s="5">
        <v>0.51878095762245469</v>
      </c>
      <c r="N687" s="12">
        <v>0.96666666666666667</v>
      </c>
      <c r="O687" s="5">
        <v>39</v>
      </c>
      <c r="P687" s="5">
        <v>87.15</v>
      </c>
      <c r="Q687" s="5">
        <v>83.68</v>
      </c>
      <c r="R687" s="12">
        <v>4.1467495219885242E-2</v>
      </c>
      <c r="S687" s="6">
        <f>+P687*365/12</f>
        <v>2650.8125000000005</v>
      </c>
      <c r="T687" s="6">
        <f>+Q687*30.4166666666667</f>
        <v>2545.2666666666696</v>
      </c>
      <c r="U687" s="5">
        <v>0.90300000000000002</v>
      </c>
      <c r="V687" s="5">
        <v>1.24</v>
      </c>
      <c r="W687" s="5">
        <v>0</v>
      </c>
      <c r="X687" s="5">
        <v>0.33700000000000002</v>
      </c>
      <c r="Y687" s="5">
        <v>1.6890000000000001</v>
      </c>
      <c r="Z687" s="5">
        <v>2</v>
      </c>
      <c r="AA687" s="5">
        <v>3.5649999999999999</v>
      </c>
      <c r="AB687" s="5">
        <v>4.4260000000000002</v>
      </c>
      <c r="AC687" s="5">
        <v>0</v>
      </c>
      <c r="AD687" s="5">
        <v>1</v>
      </c>
      <c r="AE687" s="5">
        <v>4.1159999999999997</v>
      </c>
      <c r="AF687" s="5">
        <v>6.7649999999999997</v>
      </c>
      <c r="AG687" s="5">
        <v>0</v>
      </c>
      <c r="AH687" s="5">
        <v>2.649</v>
      </c>
      <c r="AI687" s="7">
        <v>0.68344171143153332</v>
      </c>
      <c r="AJ687">
        <f>+O687*P687</f>
        <v>3398.8500000000004</v>
      </c>
      <c r="AK687" s="8" t="s">
        <v>2063</v>
      </c>
    </row>
    <row r="688" spans="1:37" x14ac:dyDescent="0.35">
      <c r="A688" s="8">
        <v>110102</v>
      </c>
      <c r="B688" s="8">
        <v>3667</v>
      </c>
      <c r="C688" s="8" t="s">
        <v>153</v>
      </c>
      <c r="D688" s="8" t="s">
        <v>154</v>
      </c>
      <c r="E688" s="8" t="s">
        <v>155</v>
      </c>
      <c r="F688" s="8" t="s">
        <v>33</v>
      </c>
      <c r="G688" s="8" t="s">
        <v>41</v>
      </c>
      <c r="H688" s="8" t="s">
        <v>42</v>
      </c>
      <c r="I688" s="8">
        <v>16.438000000000006</v>
      </c>
      <c r="J688" s="8">
        <v>51.911000000000051</v>
      </c>
      <c r="K688" s="8">
        <v>13.234000000000002</v>
      </c>
      <c r="L688" s="8">
        <v>156.85000000000002</v>
      </c>
      <c r="M688" s="8">
        <v>0.52013388587822784</v>
      </c>
      <c r="N688" s="11">
        <v>0.96625925357873199</v>
      </c>
      <c r="O688" s="8">
        <v>163</v>
      </c>
      <c r="P688" s="8">
        <v>83.45</v>
      </c>
      <c r="Q688" s="8">
        <v>78.34</v>
      </c>
      <c r="R688" s="11">
        <v>6.5228491192238947E-2</v>
      </c>
      <c r="S688" s="6">
        <f>+P688*365/12</f>
        <v>2538.2708333333335</v>
      </c>
      <c r="T688" s="6">
        <f>+Q688*30.4166666666667</f>
        <v>2382.8416666666694</v>
      </c>
      <c r="U688" s="8">
        <v>6.3760000000000003</v>
      </c>
      <c r="V688" s="8">
        <v>8.5619999999999994</v>
      </c>
      <c r="W688" s="8">
        <v>0</v>
      </c>
      <c r="X688" s="8">
        <v>2.1859999999999999</v>
      </c>
      <c r="Y688" s="8">
        <v>9.0289999999999999</v>
      </c>
      <c r="Z688" s="8">
        <v>0</v>
      </c>
      <c r="AA688" s="8">
        <v>21.318000000000001</v>
      </c>
      <c r="AB688" s="8">
        <v>7.3949999999999996</v>
      </c>
      <c r="AC688" s="8">
        <v>4.8940000000000001</v>
      </c>
      <c r="AD688" s="8">
        <v>0</v>
      </c>
      <c r="AE688" s="8">
        <v>25.959</v>
      </c>
      <c r="AF688" s="8">
        <v>36.68</v>
      </c>
      <c r="AG688" s="8">
        <v>0</v>
      </c>
      <c r="AH688" s="8">
        <v>10.721</v>
      </c>
      <c r="AI688" s="10">
        <v>0.84213100436681221</v>
      </c>
      <c r="AJ688">
        <f>+O688*P688</f>
        <v>13602.35</v>
      </c>
      <c r="AK688" s="8" t="s">
        <v>2066</v>
      </c>
    </row>
    <row r="689" spans="1:37" x14ac:dyDescent="0.35">
      <c r="A689" s="8">
        <v>538102</v>
      </c>
      <c r="B689" s="8">
        <v>3761</v>
      </c>
      <c r="C689" s="8" t="s">
        <v>1887</v>
      </c>
      <c r="D689" s="8" t="s">
        <v>1888</v>
      </c>
      <c r="E689" s="8" t="s">
        <v>1889</v>
      </c>
      <c r="F689" s="8" t="s">
        <v>1647</v>
      </c>
      <c r="G689" s="8" t="s">
        <v>41</v>
      </c>
      <c r="H689" s="8" t="s">
        <v>42</v>
      </c>
      <c r="I689" s="8">
        <v>29.795000000000005</v>
      </c>
      <c r="J689" s="8">
        <v>40.477000000000011</v>
      </c>
      <c r="K689" s="8">
        <v>8.745000000000001</v>
      </c>
      <c r="L689" s="8">
        <v>151.85499999999999</v>
      </c>
      <c r="M689" s="8">
        <v>0.52034506601692421</v>
      </c>
      <c r="N689" s="11">
        <v>0.98601075268817195</v>
      </c>
      <c r="O689" s="8">
        <v>135</v>
      </c>
      <c r="P689" s="8">
        <v>75.03</v>
      </c>
      <c r="Q689" s="8">
        <v>73.569999999999993</v>
      </c>
      <c r="R689" s="11">
        <v>1.984504553486488E-2</v>
      </c>
      <c r="S689" s="6">
        <f>+P689*365/12</f>
        <v>2282.1624999999999</v>
      </c>
      <c r="T689" s="6">
        <f>+Q689*30.4166666666667</f>
        <v>2237.7541666666689</v>
      </c>
      <c r="U689" s="8">
        <v>7.0549999999999997</v>
      </c>
      <c r="V689" s="8">
        <v>7.0579999999999998</v>
      </c>
      <c r="W689" s="8">
        <v>0</v>
      </c>
      <c r="X689" s="8">
        <v>3.0000000000000001E-3</v>
      </c>
      <c r="Y689" s="8">
        <v>5.1139999999999999</v>
      </c>
      <c r="Z689" s="8">
        <v>2</v>
      </c>
      <c r="AA689" s="8">
        <v>25.309000000000001</v>
      </c>
      <c r="AB689" s="8">
        <v>21.853000000000002</v>
      </c>
      <c r="AC689" s="8">
        <v>0</v>
      </c>
      <c r="AD689" s="8">
        <v>0</v>
      </c>
      <c r="AE689" s="8">
        <v>30.486000000000001</v>
      </c>
      <c r="AF689" s="8">
        <v>35.055999999999997</v>
      </c>
      <c r="AG689" s="8">
        <v>0</v>
      </c>
      <c r="AH689" s="8">
        <v>4.57</v>
      </c>
      <c r="AI689" s="10">
        <v>1</v>
      </c>
      <c r="AJ689">
        <f>+O689*P689</f>
        <v>10129.049999999999</v>
      </c>
      <c r="AK689" s="8" t="s">
        <v>2069</v>
      </c>
    </row>
    <row r="690" spans="1:37" x14ac:dyDescent="0.35">
      <c r="A690" s="5">
        <v>162101</v>
      </c>
      <c r="B690" s="5">
        <v>3725</v>
      </c>
      <c r="C690" s="5" t="s">
        <v>441</v>
      </c>
      <c r="D690" s="5" t="s">
        <v>442</v>
      </c>
      <c r="E690" s="5" t="s">
        <v>443</v>
      </c>
      <c r="F690" s="5" t="s">
        <v>33</v>
      </c>
      <c r="G690" s="5" t="s">
        <v>41</v>
      </c>
      <c r="H690" s="5" t="s">
        <v>42</v>
      </c>
      <c r="I690" s="5">
        <v>16.857000000000003</v>
      </c>
      <c r="J690" s="5">
        <v>37.19</v>
      </c>
      <c r="K690" s="5">
        <v>6.8149999999999986</v>
      </c>
      <c r="L690" s="5">
        <v>116.95500000000001</v>
      </c>
      <c r="M690" s="5">
        <v>0.52038818348937621</v>
      </c>
      <c r="N690" s="12">
        <v>0.97291666666666676</v>
      </c>
      <c r="O690" s="5">
        <v>98</v>
      </c>
      <c r="P690" s="5">
        <v>84.04</v>
      </c>
      <c r="Q690" s="5">
        <v>82.14</v>
      </c>
      <c r="R690" s="12">
        <v>2.3131239347455645E-2</v>
      </c>
      <c r="S690" s="6">
        <f>+P690*365/12</f>
        <v>2556.2166666666667</v>
      </c>
      <c r="T690" s="6">
        <f>+Q690*30.4166666666667</f>
        <v>2498.4250000000029</v>
      </c>
      <c r="U690" s="5">
        <v>4.6429999999999998</v>
      </c>
      <c r="V690" s="5">
        <v>5.31</v>
      </c>
      <c r="W690" s="5">
        <v>0</v>
      </c>
      <c r="X690" s="5">
        <v>0.66700000000000004</v>
      </c>
      <c r="Y690" s="5">
        <v>7.2690000000000001</v>
      </c>
      <c r="Z690" s="5">
        <v>1</v>
      </c>
      <c r="AA690" s="5">
        <v>16.140999999999998</v>
      </c>
      <c r="AB690" s="5">
        <v>9.5739999999999998</v>
      </c>
      <c r="AC690" s="5">
        <v>0</v>
      </c>
      <c r="AD690" s="5">
        <v>0</v>
      </c>
      <c r="AE690" s="5">
        <v>19.629000000000001</v>
      </c>
      <c r="AF690" s="5">
        <v>24.917999999999999</v>
      </c>
      <c r="AG690" s="5">
        <v>0</v>
      </c>
      <c r="AH690" s="5">
        <v>5.2889999999999997</v>
      </c>
      <c r="AI690" s="7">
        <v>0.81590105179320194</v>
      </c>
      <c r="AJ690">
        <f>+O690*P690</f>
        <v>8235.92</v>
      </c>
      <c r="AK690" s="8" t="s">
        <v>2066</v>
      </c>
    </row>
    <row r="691" spans="1:37" x14ac:dyDescent="0.35">
      <c r="A691" s="8">
        <v>128104</v>
      </c>
      <c r="B691" s="8">
        <v>3195</v>
      </c>
      <c r="C691" s="8" t="s">
        <v>262</v>
      </c>
      <c r="D691" s="8" t="s">
        <v>263</v>
      </c>
      <c r="E691" s="8" t="s">
        <v>256</v>
      </c>
      <c r="F691" s="8" t="s">
        <v>33</v>
      </c>
      <c r="G691" s="8" t="s">
        <v>52</v>
      </c>
      <c r="H691" s="8" t="s">
        <v>42</v>
      </c>
      <c r="I691" s="8">
        <v>14.475000000000001</v>
      </c>
      <c r="J691" s="8">
        <v>30.209999999999958</v>
      </c>
      <c r="K691" s="8">
        <v>6.3330000000000011</v>
      </c>
      <c r="L691" s="8">
        <v>97.998999999999995</v>
      </c>
      <c r="M691" s="8">
        <v>0.52059714895049913</v>
      </c>
      <c r="N691" s="11">
        <v>0.9447051282051282</v>
      </c>
      <c r="O691" s="8">
        <v>104</v>
      </c>
      <c r="P691" s="8">
        <v>68.67</v>
      </c>
      <c r="Q691" s="8">
        <v>66</v>
      </c>
      <c r="R691" s="11">
        <v>4.0454545454545521E-2</v>
      </c>
      <c r="S691" s="6">
        <f>+P691*365/12</f>
        <v>2088.7125000000001</v>
      </c>
      <c r="T691" s="6">
        <f>+Q691*30.4166666666667</f>
        <v>2007.5000000000023</v>
      </c>
      <c r="U691" s="8">
        <v>4.3979999999999997</v>
      </c>
      <c r="V691" s="8">
        <v>5.3360000000000003</v>
      </c>
      <c r="W691" s="8">
        <v>0</v>
      </c>
      <c r="X691" s="8">
        <v>0.93799999999999994</v>
      </c>
      <c r="Y691" s="8">
        <v>4.62</v>
      </c>
      <c r="Z691" s="8">
        <v>1</v>
      </c>
      <c r="AA691" s="8">
        <v>12.394</v>
      </c>
      <c r="AB691" s="8">
        <v>8.5150000000000006</v>
      </c>
      <c r="AC691" s="8">
        <v>0</v>
      </c>
      <c r="AD691" s="8">
        <v>0</v>
      </c>
      <c r="AE691" s="8">
        <v>16.47</v>
      </c>
      <c r="AF691" s="8">
        <v>23.472000000000001</v>
      </c>
      <c r="AG691" s="8">
        <v>0</v>
      </c>
      <c r="AH691" s="8">
        <v>7.0019999999999998</v>
      </c>
      <c r="AI691" s="10">
        <v>0.84048084987419625</v>
      </c>
      <c r="AJ691">
        <f>+O691*P691</f>
        <v>7141.68</v>
      </c>
      <c r="AK691" s="8" t="s">
        <v>2066</v>
      </c>
    </row>
    <row r="692" spans="1:37" x14ac:dyDescent="0.35">
      <c r="A692" s="8">
        <v>501101</v>
      </c>
      <c r="B692" s="8">
        <v>3229</v>
      </c>
      <c r="C692" s="8" t="s">
        <v>1644</v>
      </c>
      <c r="D692" s="8" t="s">
        <v>1645</v>
      </c>
      <c r="E692" s="8" t="s">
        <v>1646</v>
      </c>
      <c r="F692" s="8" t="s">
        <v>1647</v>
      </c>
      <c r="G692" s="8" t="s">
        <v>52</v>
      </c>
      <c r="H692" s="8" t="s">
        <v>42</v>
      </c>
      <c r="I692" s="8">
        <v>13.282000000000002</v>
      </c>
      <c r="J692" s="8">
        <v>20.027999999999999</v>
      </c>
      <c r="K692" s="8">
        <v>3.2430000000000008</v>
      </c>
      <c r="L692" s="8">
        <v>70.21099999999997</v>
      </c>
      <c r="M692" s="8">
        <v>0.52061642762530114</v>
      </c>
      <c r="N692" s="11">
        <v>0.97684351851851803</v>
      </c>
      <c r="O692" s="8">
        <v>69</v>
      </c>
      <c r="P692" s="8">
        <v>65.78</v>
      </c>
      <c r="Q692" s="8">
        <v>63.25</v>
      </c>
      <c r="R692" s="11">
        <v>4.0000000000000036E-2</v>
      </c>
      <c r="S692" s="9">
        <f>+P692*365/12</f>
        <v>2000.8083333333334</v>
      </c>
      <c r="T692" s="9">
        <f>+Q692*30.4166666666667</f>
        <v>1923.8541666666688</v>
      </c>
      <c r="U692" s="8">
        <v>2.9209999999999998</v>
      </c>
      <c r="V692" s="8">
        <v>2.8650000000000002</v>
      </c>
      <c r="W692" s="8">
        <v>5.6000000000000001E-2</v>
      </c>
      <c r="X692" s="8">
        <v>0</v>
      </c>
      <c r="Y692" s="8">
        <v>3.85</v>
      </c>
      <c r="Z692" s="8">
        <v>2</v>
      </c>
      <c r="AA692" s="8">
        <v>10.839</v>
      </c>
      <c r="AB692" s="8">
        <v>8.9760000000000009</v>
      </c>
      <c r="AC692" s="8">
        <v>0</v>
      </c>
      <c r="AD692" s="8">
        <v>0</v>
      </c>
      <c r="AE692" s="8">
        <v>12.625</v>
      </c>
      <c r="AF692" s="8">
        <v>17.736000000000001</v>
      </c>
      <c r="AG692" s="8">
        <v>0</v>
      </c>
      <c r="AH692" s="8">
        <v>5.1109999999999998</v>
      </c>
      <c r="AI692" s="10">
        <v>0.92747457558445767</v>
      </c>
      <c r="AJ692">
        <f>+O692*P692</f>
        <v>4538.82</v>
      </c>
      <c r="AK692" s="8" t="s">
        <v>2068</v>
      </c>
    </row>
    <row r="693" spans="1:37" x14ac:dyDescent="0.35">
      <c r="A693" s="5">
        <v>509103</v>
      </c>
      <c r="B693" s="5">
        <v>3522</v>
      </c>
      <c r="C693" s="5" t="s">
        <v>1718</v>
      </c>
      <c r="D693" s="5" t="s">
        <v>1719</v>
      </c>
      <c r="E693" s="5" t="s">
        <v>1715</v>
      </c>
      <c r="F693" s="5" t="s">
        <v>1647</v>
      </c>
      <c r="G693" s="5" t="s">
        <v>41</v>
      </c>
      <c r="H693" s="5" t="s">
        <v>42</v>
      </c>
      <c r="I693" s="5">
        <v>11.735000000000007</v>
      </c>
      <c r="J693" s="5">
        <v>18.257000000000009</v>
      </c>
      <c r="K693" s="5">
        <v>3.5930000000000004</v>
      </c>
      <c r="L693" s="5">
        <v>64.506000000000014</v>
      </c>
      <c r="M693" s="5">
        <v>0.52064924193098328</v>
      </c>
      <c r="N693" s="12">
        <v>0.94485931372549004</v>
      </c>
      <c r="O693" s="5">
        <v>63</v>
      </c>
      <c r="P693" s="5">
        <v>77.61</v>
      </c>
      <c r="Q693" s="5">
        <v>76.09</v>
      </c>
      <c r="R693" s="12">
        <v>1.9976343803390639E-2</v>
      </c>
      <c r="S693" s="6">
        <f>+P693*365/12</f>
        <v>2360.6375000000003</v>
      </c>
      <c r="T693" s="6">
        <f>+Q693*30.4166666666667</f>
        <v>2314.4041666666694</v>
      </c>
      <c r="U693" s="5">
        <v>2.5299999999999998</v>
      </c>
      <c r="V693" s="5">
        <v>3.09</v>
      </c>
      <c r="W693" s="5">
        <v>0</v>
      </c>
      <c r="X693" s="5">
        <v>0.56000000000000005</v>
      </c>
      <c r="Y693" s="5">
        <v>3.0590000000000002</v>
      </c>
      <c r="Z693" s="5">
        <v>2</v>
      </c>
      <c r="AA693" s="5">
        <v>9.4469999999999992</v>
      </c>
      <c r="AB693" s="5">
        <v>7.8970000000000002</v>
      </c>
      <c r="AC693" s="5">
        <v>0</v>
      </c>
      <c r="AD693" s="5">
        <v>0</v>
      </c>
      <c r="AE693" s="5">
        <v>10.904</v>
      </c>
      <c r="AF693" s="5">
        <v>14.177</v>
      </c>
      <c r="AG693" s="5">
        <v>0</v>
      </c>
      <c r="AH693" s="5">
        <v>3.2730000000000001</v>
      </c>
      <c r="AI693" s="7">
        <v>0.88741246184234157</v>
      </c>
      <c r="AJ693">
        <f>+O693*P693</f>
        <v>4889.43</v>
      </c>
      <c r="AK693" s="8" t="s">
        <v>2067</v>
      </c>
    </row>
    <row r="694" spans="1:37" x14ac:dyDescent="0.35">
      <c r="A694" s="8">
        <v>311101</v>
      </c>
      <c r="B694" s="8">
        <v>3380</v>
      </c>
      <c r="C694" s="8" t="s">
        <v>990</v>
      </c>
      <c r="D694" s="8" t="s">
        <v>991</v>
      </c>
      <c r="E694" s="8" t="s">
        <v>992</v>
      </c>
      <c r="F694" s="8" t="s">
        <v>925</v>
      </c>
      <c r="G694" s="8" t="s">
        <v>41</v>
      </c>
      <c r="H694" s="8" t="s">
        <v>42</v>
      </c>
      <c r="I694" s="8">
        <v>16.530000000000005</v>
      </c>
      <c r="J694" s="8">
        <v>29.039000000000001</v>
      </c>
      <c r="K694" s="8">
        <v>6.756999999999997</v>
      </c>
      <c r="L694" s="8">
        <v>100.357</v>
      </c>
      <c r="M694" s="8">
        <v>0.52139860697310603</v>
      </c>
      <c r="N694" s="11">
        <v>0.99339942244224433</v>
      </c>
      <c r="O694" s="8">
        <v>83</v>
      </c>
      <c r="P694" s="8">
        <v>74.930000000000007</v>
      </c>
      <c r="Q694" s="8">
        <v>73.459999999999994</v>
      </c>
      <c r="R694" s="11">
        <v>2.0010890280424798E-2</v>
      </c>
      <c r="S694" s="9">
        <f>+P694*365/12</f>
        <v>2279.1208333333334</v>
      </c>
      <c r="T694" s="9">
        <f>+Q694*30.4166666666667</f>
        <v>2234.4083333333356</v>
      </c>
      <c r="U694" s="8">
        <v>4.2439999999999998</v>
      </c>
      <c r="V694" s="8">
        <v>5.6539999999999999</v>
      </c>
      <c r="W694" s="8">
        <v>0</v>
      </c>
      <c r="X694" s="8">
        <v>1.41</v>
      </c>
      <c r="Y694" s="8">
        <v>4.8559999999999999</v>
      </c>
      <c r="Z694" s="8">
        <v>0</v>
      </c>
      <c r="AA694" s="8">
        <v>15.807</v>
      </c>
      <c r="AB694" s="8">
        <v>9.5690000000000008</v>
      </c>
      <c r="AC694" s="8">
        <v>1.3819999999999999</v>
      </c>
      <c r="AD694" s="8">
        <v>0</v>
      </c>
      <c r="AE694" s="8">
        <v>18.533999999999999</v>
      </c>
      <c r="AF694" s="8">
        <v>24.125</v>
      </c>
      <c r="AG694" s="8">
        <v>0</v>
      </c>
      <c r="AH694" s="8">
        <v>5.5910000000000002</v>
      </c>
      <c r="AI694" s="10">
        <v>0.93126715462031107</v>
      </c>
      <c r="AJ694">
        <f>+O694*P694</f>
        <v>6219.1900000000005</v>
      </c>
      <c r="AK694" s="8" t="s">
        <v>2068</v>
      </c>
    </row>
    <row r="695" spans="1:37" x14ac:dyDescent="0.35">
      <c r="A695" s="8">
        <v>439101</v>
      </c>
      <c r="B695" s="8">
        <v>3399</v>
      </c>
      <c r="C695" s="8" t="s">
        <v>1491</v>
      </c>
      <c r="D695" s="8" t="s">
        <v>1492</v>
      </c>
      <c r="E695" s="8" t="s">
        <v>1493</v>
      </c>
      <c r="F695" s="8" t="s">
        <v>535</v>
      </c>
      <c r="G695" s="8" t="s">
        <v>52</v>
      </c>
      <c r="H695" s="8" t="s">
        <v>42</v>
      </c>
      <c r="I695" s="8">
        <v>11.693999999999997</v>
      </c>
      <c r="J695" s="8">
        <v>20.284999999999997</v>
      </c>
      <c r="K695" s="8">
        <v>3.8100000000000014</v>
      </c>
      <c r="L695" s="8">
        <v>68.619</v>
      </c>
      <c r="M695" s="8">
        <v>0.52156108366487408</v>
      </c>
      <c r="N695" s="11">
        <v>0.98213690476190485</v>
      </c>
      <c r="O695" s="8">
        <v>64</v>
      </c>
      <c r="P695" s="8">
        <v>65.84</v>
      </c>
      <c r="Q695" s="8">
        <v>64.55</v>
      </c>
      <c r="R695" s="11">
        <v>1.9984508133230161E-2</v>
      </c>
      <c r="S695" s="6">
        <f>+P695*365/12</f>
        <v>2002.6333333333334</v>
      </c>
      <c r="T695" s="6">
        <f>+Q695*30.4166666666667</f>
        <v>1963.3958333333353</v>
      </c>
      <c r="U695" s="8">
        <v>2.6960000000000002</v>
      </c>
      <c r="V695" s="8">
        <v>3.81</v>
      </c>
      <c r="W695" s="8">
        <v>0</v>
      </c>
      <c r="X695" s="8">
        <v>1.1140000000000001</v>
      </c>
      <c r="Y695" s="8">
        <v>4.7089999999999996</v>
      </c>
      <c r="Z695" s="8">
        <v>3</v>
      </c>
      <c r="AA695" s="8">
        <v>9.1669999999999998</v>
      </c>
      <c r="AB695" s="8">
        <v>6.9790000000000001</v>
      </c>
      <c r="AC695" s="8">
        <v>0</v>
      </c>
      <c r="AD695" s="8">
        <v>0</v>
      </c>
      <c r="AE695" s="8">
        <v>10.875999999999999</v>
      </c>
      <c r="AF695" s="8">
        <v>18.154</v>
      </c>
      <c r="AG695" s="8">
        <v>0</v>
      </c>
      <c r="AH695" s="8">
        <v>7.2779999999999996</v>
      </c>
      <c r="AI695" s="10">
        <v>0.8447024673439768</v>
      </c>
      <c r="AJ695">
        <f>+O695*P695</f>
        <v>4213.76</v>
      </c>
      <c r="AK695" s="8" t="s">
        <v>2066</v>
      </c>
    </row>
    <row r="696" spans="1:37" x14ac:dyDescent="0.35">
      <c r="A696" s="8">
        <v>522101</v>
      </c>
      <c r="B696" s="8">
        <v>3494</v>
      </c>
      <c r="C696" s="8" t="s">
        <v>1780</v>
      </c>
      <c r="D696" s="8" t="s">
        <v>1781</v>
      </c>
      <c r="E696" s="8" t="s">
        <v>1782</v>
      </c>
      <c r="F696" s="8" t="s">
        <v>1647</v>
      </c>
      <c r="G696" s="8" t="s">
        <v>41</v>
      </c>
      <c r="H696" s="8" t="s">
        <v>42</v>
      </c>
      <c r="I696" s="8">
        <v>24.861000000000001</v>
      </c>
      <c r="J696" s="8">
        <v>55.590000000000011</v>
      </c>
      <c r="K696" s="8">
        <v>12.027000000000001</v>
      </c>
      <c r="L696" s="8">
        <v>177.30699999999999</v>
      </c>
      <c r="M696" s="8">
        <v>0.52156993237717642</v>
      </c>
      <c r="N696" s="11">
        <v>0.99027592592592573</v>
      </c>
      <c r="O696" s="8">
        <v>154</v>
      </c>
      <c r="P696" s="8">
        <v>74.150000000000006</v>
      </c>
      <c r="Q696" s="8">
        <v>68.11</v>
      </c>
      <c r="R696" s="11">
        <v>8.8680076347085635E-2</v>
      </c>
      <c r="S696" s="6">
        <f>+P696*365/12</f>
        <v>2255.3958333333335</v>
      </c>
      <c r="T696" s="6">
        <f>+Q696*30.4166666666667</f>
        <v>2071.6791666666691</v>
      </c>
      <c r="U696" s="8">
        <v>7.2670000000000003</v>
      </c>
      <c r="V696" s="8">
        <v>10.778</v>
      </c>
      <c r="W696" s="8">
        <v>0</v>
      </c>
      <c r="X696" s="8">
        <v>3.5110000000000001</v>
      </c>
      <c r="Y696" s="8">
        <v>3.5859999999999999</v>
      </c>
      <c r="Z696" s="8">
        <v>0</v>
      </c>
      <c r="AA696" s="8">
        <v>27.396000000000001</v>
      </c>
      <c r="AB696" s="8">
        <v>21.262</v>
      </c>
      <c r="AC696" s="8">
        <v>2.548</v>
      </c>
      <c r="AD696" s="8">
        <v>0</v>
      </c>
      <c r="AE696" s="8">
        <v>31.78</v>
      </c>
      <c r="AF696" s="8">
        <v>45.25</v>
      </c>
      <c r="AG696" s="8">
        <v>0</v>
      </c>
      <c r="AH696" s="8">
        <v>13.47</v>
      </c>
      <c r="AI696" s="10">
        <v>0.91418001265637927</v>
      </c>
      <c r="AJ696">
        <f>+O696*P696</f>
        <v>11419.1</v>
      </c>
      <c r="AK696" s="8" t="s">
        <v>2068</v>
      </c>
    </row>
    <row r="697" spans="1:37" x14ac:dyDescent="0.35">
      <c r="A697" s="8">
        <v>160101</v>
      </c>
      <c r="B697" s="8">
        <v>3709</v>
      </c>
      <c r="C697" s="8" t="s">
        <v>429</v>
      </c>
      <c r="D697" s="8" t="s">
        <v>430</v>
      </c>
      <c r="E697" s="8" t="s">
        <v>431</v>
      </c>
      <c r="F697" s="8" t="s">
        <v>33</v>
      </c>
      <c r="G697" s="8" t="s">
        <v>41</v>
      </c>
      <c r="H697" s="8" t="s">
        <v>42</v>
      </c>
      <c r="I697" s="8">
        <v>10.210000000000001</v>
      </c>
      <c r="J697" s="8">
        <v>16.12700000000001</v>
      </c>
      <c r="K697" s="8">
        <v>2.9440000000000004</v>
      </c>
      <c r="L697" s="8">
        <v>56.131000000000007</v>
      </c>
      <c r="M697" s="8">
        <v>0.52165470061107067</v>
      </c>
      <c r="N697" s="11">
        <v>0.97953581871345019</v>
      </c>
      <c r="O697" s="8">
        <v>52</v>
      </c>
      <c r="P697" s="8">
        <v>81.58</v>
      </c>
      <c r="Q697" s="8">
        <v>79.98</v>
      </c>
      <c r="R697" s="11">
        <v>2.0005001250312571E-2</v>
      </c>
      <c r="S697" s="9">
        <f>+P697*365/12</f>
        <v>2481.3916666666669</v>
      </c>
      <c r="T697" s="9">
        <f>+Q697*30.4166666666667</f>
        <v>2432.7250000000026</v>
      </c>
      <c r="U697" s="8">
        <v>2.4129999999999998</v>
      </c>
      <c r="V697" s="8">
        <v>2.4620000000000002</v>
      </c>
      <c r="W697" s="8">
        <v>0</v>
      </c>
      <c r="X697" s="8">
        <v>4.9000000000000002E-2</v>
      </c>
      <c r="Y697" s="8">
        <v>4.5890000000000004</v>
      </c>
      <c r="Z697" s="8">
        <v>1</v>
      </c>
      <c r="AA697" s="8">
        <v>7.8630000000000004</v>
      </c>
      <c r="AB697" s="8">
        <v>4.0739999999999998</v>
      </c>
      <c r="AC697" s="8">
        <v>0</v>
      </c>
      <c r="AD697" s="8">
        <v>0</v>
      </c>
      <c r="AE697" s="8">
        <v>9.6669999999999998</v>
      </c>
      <c r="AF697" s="8">
        <v>13.029</v>
      </c>
      <c r="AG697" s="8">
        <v>0</v>
      </c>
      <c r="AH697" s="8">
        <v>3.3620000000000001</v>
      </c>
      <c r="AI697" s="10">
        <v>0.88826815642458101</v>
      </c>
      <c r="AJ697">
        <f>+O697*P697</f>
        <v>4242.16</v>
      </c>
      <c r="AK697" s="8" t="s">
        <v>2067</v>
      </c>
    </row>
    <row r="698" spans="1:37" x14ac:dyDescent="0.35">
      <c r="A698" s="8">
        <v>546101</v>
      </c>
      <c r="B698" s="8">
        <v>3743</v>
      </c>
      <c r="C698" s="8" t="s">
        <v>1951</v>
      </c>
      <c r="D698" s="8" t="s">
        <v>1952</v>
      </c>
      <c r="E698" s="8" t="s">
        <v>1953</v>
      </c>
      <c r="F698" s="8" t="s">
        <v>1647</v>
      </c>
      <c r="G698" s="8" t="s">
        <v>52</v>
      </c>
      <c r="H698" s="8" t="s">
        <v>42</v>
      </c>
      <c r="I698" s="8">
        <v>12.280999999999997</v>
      </c>
      <c r="J698" s="8">
        <v>11.647000000000004</v>
      </c>
      <c r="K698" s="8">
        <v>3.4970000000000003</v>
      </c>
      <c r="L698" s="8">
        <v>52.533000000000001</v>
      </c>
      <c r="M698" s="8">
        <v>0.52205280490358441</v>
      </c>
      <c r="N698" s="11">
        <v>0.97993981481481507</v>
      </c>
      <c r="O698" s="8">
        <v>51</v>
      </c>
      <c r="P698" s="8">
        <v>65.64</v>
      </c>
      <c r="Q698" s="8">
        <v>64.349999999999994</v>
      </c>
      <c r="R698" s="11">
        <v>2.0046620046620056E-2</v>
      </c>
      <c r="S698" s="9">
        <f>+P698*365/12</f>
        <v>1996.55</v>
      </c>
      <c r="T698" s="9">
        <f>+Q698*30.4166666666667</f>
        <v>1957.312500000002</v>
      </c>
      <c r="U698" s="8">
        <v>2.3170000000000002</v>
      </c>
      <c r="V698" s="8">
        <v>3.4950000000000001</v>
      </c>
      <c r="W698" s="8">
        <v>0</v>
      </c>
      <c r="X698" s="8">
        <v>1.1779999999999999</v>
      </c>
      <c r="Y698" s="8">
        <v>1.8</v>
      </c>
      <c r="Z698" s="8">
        <v>2</v>
      </c>
      <c r="AA698" s="8">
        <v>7.8250000000000002</v>
      </c>
      <c r="AB698" s="8">
        <v>9.9749999999999996</v>
      </c>
      <c r="AC698" s="8">
        <v>0</v>
      </c>
      <c r="AD698" s="8">
        <v>2</v>
      </c>
      <c r="AE698" s="8">
        <v>9.5879999999999992</v>
      </c>
      <c r="AF698" s="8">
        <v>10.321999999999999</v>
      </c>
      <c r="AG698" s="8">
        <v>0</v>
      </c>
      <c r="AH698" s="8">
        <v>0.73399999999999999</v>
      </c>
      <c r="AI698" s="10">
        <v>0.90051693796744392</v>
      </c>
      <c r="AJ698">
        <f>+O698*P698</f>
        <v>3347.64</v>
      </c>
      <c r="AK698" s="8" t="s">
        <v>2068</v>
      </c>
    </row>
    <row r="699" spans="1:37" x14ac:dyDescent="0.35">
      <c r="A699" s="8">
        <v>539106</v>
      </c>
      <c r="B699" s="8">
        <v>20579</v>
      </c>
      <c r="C699" s="8" t="s">
        <v>1896</v>
      </c>
      <c r="D699" s="8" t="s">
        <v>1897</v>
      </c>
      <c r="E699" s="8" t="s">
        <v>1892</v>
      </c>
      <c r="F699" s="8" t="s">
        <v>1647</v>
      </c>
      <c r="G699" s="8" t="s">
        <v>41</v>
      </c>
      <c r="H699" s="8" t="s">
        <v>42</v>
      </c>
      <c r="I699" s="8">
        <v>11.372999999999996</v>
      </c>
      <c r="J699" s="8">
        <v>15.717999999999996</v>
      </c>
      <c r="K699" s="8">
        <v>3.0339999999999994</v>
      </c>
      <c r="L699" s="8">
        <v>57.698999999999998</v>
      </c>
      <c r="M699" s="8">
        <v>0.52210610235879296</v>
      </c>
      <c r="N699" s="11">
        <v>0.96110833333333323</v>
      </c>
      <c r="O699" s="8">
        <v>56</v>
      </c>
      <c r="P699" s="8">
        <v>83.75</v>
      </c>
      <c r="Q699" s="8">
        <v>80.34</v>
      </c>
      <c r="R699" s="11">
        <v>4.2444610405775407E-2</v>
      </c>
      <c r="S699" s="9">
        <f>+P699*365/12</f>
        <v>2547.3958333333335</v>
      </c>
      <c r="T699" s="9">
        <f>+Q699*30.4166666666667</f>
        <v>2443.6750000000029</v>
      </c>
      <c r="U699" s="8">
        <v>2.302</v>
      </c>
      <c r="V699" s="8">
        <v>1.998</v>
      </c>
      <c r="W699" s="8">
        <v>0.30399999999999999</v>
      </c>
      <c r="X699" s="8">
        <v>0</v>
      </c>
      <c r="Y699" s="8">
        <v>3.6520000000000001</v>
      </c>
      <c r="Z699" s="8">
        <v>3</v>
      </c>
      <c r="AA699" s="8">
        <v>8.24</v>
      </c>
      <c r="AB699" s="8">
        <v>7.2210000000000001</v>
      </c>
      <c r="AC699" s="8">
        <v>0</v>
      </c>
      <c r="AD699" s="8">
        <v>0</v>
      </c>
      <c r="AE699" s="8">
        <v>10.077999999999999</v>
      </c>
      <c r="AF699" s="8">
        <v>11.88</v>
      </c>
      <c r="AG699" s="8">
        <v>0</v>
      </c>
      <c r="AH699" s="8">
        <v>1.802</v>
      </c>
      <c r="AI699" s="10">
        <v>0.81481481481481488</v>
      </c>
      <c r="AJ699">
        <f>+O699*P699</f>
        <v>4690</v>
      </c>
      <c r="AK699" s="8" t="s">
        <v>2066</v>
      </c>
    </row>
    <row r="700" spans="1:37" x14ac:dyDescent="0.35">
      <c r="A700" s="8">
        <v>304101</v>
      </c>
      <c r="B700" s="8">
        <v>3326</v>
      </c>
      <c r="C700" s="8" t="s">
        <v>941</v>
      </c>
      <c r="D700" s="8" t="s">
        <v>942</v>
      </c>
      <c r="E700" s="8" t="s">
        <v>943</v>
      </c>
      <c r="F700" s="8" t="s">
        <v>925</v>
      </c>
      <c r="G700" s="8" t="s">
        <v>52</v>
      </c>
      <c r="H700" s="8" t="s">
        <v>42</v>
      </c>
      <c r="I700" s="8">
        <v>23.418999999999986</v>
      </c>
      <c r="J700" s="8">
        <v>32.692999999999955</v>
      </c>
      <c r="K700" s="8">
        <v>5.5909999999999984</v>
      </c>
      <c r="L700" s="8">
        <v>118.15799999999999</v>
      </c>
      <c r="M700" s="8">
        <v>0.52220755259906182</v>
      </c>
      <c r="N700" s="11">
        <v>0.97658236914600571</v>
      </c>
      <c r="O700" s="8">
        <v>105</v>
      </c>
      <c r="P700" s="8">
        <v>67.959999999999994</v>
      </c>
      <c r="Q700" s="8">
        <v>65.349999999999994</v>
      </c>
      <c r="R700" s="11">
        <v>3.9938791124713102E-2</v>
      </c>
      <c r="S700" s="6">
        <f>+P700*365/12</f>
        <v>2067.1166666666663</v>
      </c>
      <c r="T700" s="6">
        <f>+Q700*30.4166666666667</f>
        <v>1987.7291666666686</v>
      </c>
      <c r="U700" s="8">
        <v>4.5</v>
      </c>
      <c r="V700" s="8">
        <v>5.14</v>
      </c>
      <c r="W700" s="8">
        <v>0</v>
      </c>
      <c r="X700" s="8">
        <v>0.64</v>
      </c>
      <c r="Y700" s="8">
        <v>6.3840000000000003</v>
      </c>
      <c r="Z700" s="8">
        <v>5</v>
      </c>
      <c r="AA700" s="8">
        <v>15.433999999999999</v>
      </c>
      <c r="AB700" s="8">
        <v>14.242000000000001</v>
      </c>
      <c r="AC700" s="8">
        <v>0</v>
      </c>
      <c r="AD700" s="8">
        <v>0</v>
      </c>
      <c r="AE700" s="8">
        <v>18.792999999999999</v>
      </c>
      <c r="AF700" s="8">
        <v>30.297000000000001</v>
      </c>
      <c r="AG700" s="8">
        <v>0</v>
      </c>
      <c r="AH700" s="8">
        <v>11.504</v>
      </c>
      <c r="AI700" s="10">
        <v>0.75301417545275684</v>
      </c>
      <c r="AJ700">
        <f>+O700*P700</f>
        <v>7135.7999999999993</v>
      </c>
      <c r="AK700" s="8" t="s">
        <v>2065</v>
      </c>
    </row>
    <row r="701" spans="1:37" x14ac:dyDescent="0.35">
      <c r="A701" s="8">
        <v>548105</v>
      </c>
      <c r="B701" s="8">
        <v>3797</v>
      </c>
      <c r="C701" s="8" t="s">
        <v>1970</v>
      </c>
      <c r="D701" s="8" t="s">
        <v>1971</v>
      </c>
      <c r="E701" s="8" t="s">
        <v>1965</v>
      </c>
      <c r="F701" s="8" t="s">
        <v>1647</v>
      </c>
      <c r="G701" s="8" t="s">
        <v>52</v>
      </c>
      <c r="H701" s="8" t="s">
        <v>42</v>
      </c>
      <c r="I701" s="8">
        <v>18.945999999999998</v>
      </c>
      <c r="J701" s="8">
        <v>19.464999999999993</v>
      </c>
      <c r="K701" s="8">
        <v>4.8879999999999999</v>
      </c>
      <c r="L701" s="8">
        <v>82.896000000000001</v>
      </c>
      <c r="M701" s="8">
        <v>0.522329183555298</v>
      </c>
      <c r="N701" s="11">
        <v>0.99408536585365859</v>
      </c>
      <c r="O701" s="8">
        <v>82</v>
      </c>
      <c r="P701" s="8">
        <v>76.22</v>
      </c>
      <c r="Q701" s="8">
        <v>74.73</v>
      </c>
      <c r="R701" s="11">
        <v>1.9938445068914623E-2</v>
      </c>
      <c r="S701" s="9">
        <f>+P701*365/12</f>
        <v>2318.3583333333331</v>
      </c>
      <c r="T701" s="9">
        <f>+Q701*30.4166666666667</f>
        <v>2273.0375000000026</v>
      </c>
      <c r="U701" s="8">
        <v>3.4529999999999998</v>
      </c>
      <c r="V701" s="8">
        <v>3.492</v>
      </c>
      <c r="W701" s="8">
        <v>0</v>
      </c>
      <c r="X701" s="8">
        <v>3.9E-2</v>
      </c>
      <c r="Y701" s="8">
        <v>5.9279999999999999</v>
      </c>
      <c r="Z701" s="8">
        <v>4</v>
      </c>
      <c r="AA701" s="8">
        <v>12.666</v>
      </c>
      <c r="AB701" s="8">
        <v>11.217000000000001</v>
      </c>
      <c r="AC701" s="8">
        <v>0</v>
      </c>
      <c r="AD701" s="8">
        <v>0</v>
      </c>
      <c r="AE701" s="8">
        <v>15.147</v>
      </c>
      <c r="AF701" s="8">
        <v>19.038</v>
      </c>
      <c r="AG701" s="8">
        <v>0</v>
      </c>
      <c r="AH701" s="8">
        <v>3.891</v>
      </c>
      <c r="AI701" s="10">
        <v>0.90487487052691373</v>
      </c>
      <c r="AJ701">
        <f>+O701*P701</f>
        <v>6250.04</v>
      </c>
      <c r="AK701" s="8" t="s">
        <v>2068</v>
      </c>
    </row>
    <row r="702" spans="1:37" x14ac:dyDescent="0.35">
      <c r="A702" s="8">
        <v>536117</v>
      </c>
      <c r="B702" s="8">
        <v>25587</v>
      </c>
      <c r="C702" s="8" t="s">
        <v>1885</v>
      </c>
      <c r="D702" s="8" t="s">
        <v>1886</v>
      </c>
      <c r="E702" s="8" t="s">
        <v>1870</v>
      </c>
      <c r="F702" s="8" t="s">
        <v>1647</v>
      </c>
      <c r="G702" s="8" t="s">
        <v>34</v>
      </c>
      <c r="H702" s="8"/>
      <c r="I702" s="8">
        <v>14.676000000000005</v>
      </c>
      <c r="J702" s="8">
        <v>25.007999999999988</v>
      </c>
      <c r="K702" s="8">
        <v>6.3289999999999997</v>
      </c>
      <c r="L702" s="8">
        <v>87.963999999999999</v>
      </c>
      <c r="M702" s="8">
        <v>0.52308899095084349</v>
      </c>
      <c r="N702" s="11">
        <v>0.99716212121212133</v>
      </c>
      <c r="O702" s="8">
        <v>79</v>
      </c>
      <c r="P702" s="8">
        <v>88.35</v>
      </c>
      <c r="Q702" s="8">
        <v>87</v>
      </c>
      <c r="R702" s="11">
        <v>1.551724137931032E-2</v>
      </c>
      <c r="S702" s="9">
        <f>+P702*365/12</f>
        <v>2687.3124999999995</v>
      </c>
      <c r="T702" s="9">
        <f>+Q702*30.4166666666667</f>
        <v>2646.2500000000027</v>
      </c>
      <c r="U702" s="8">
        <v>4.3179999999999996</v>
      </c>
      <c r="V702" s="8">
        <v>5.2060000000000004</v>
      </c>
      <c r="W702" s="8">
        <v>0</v>
      </c>
      <c r="X702" s="8">
        <v>0.88800000000000001</v>
      </c>
      <c r="Y702" s="8">
        <v>7.1120000000000001</v>
      </c>
      <c r="Z702" s="8">
        <v>0</v>
      </c>
      <c r="AA702" s="8">
        <v>14.661</v>
      </c>
      <c r="AB702" s="8">
        <v>7.5570000000000004</v>
      </c>
      <c r="AC702" s="8">
        <v>0</v>
      </c>
      <c r="AD702" s="8">
        <v>0</v>
      </c>
      <c r="AE702" s="8">
        <v>18.241</v>
      </c>
      <c r="AF702" s="8">
        <v>25.256</v>
      </c>
      <c r="AG702" s="8">
        <v>0</v>
      </c>
      <c r="AH702" s="8">
        <v>7.0149999999999997</v>
      </c>
      <c r="AI702" s="10">
        <v>1</v>
      </c>
      <c r="AJ702">
        <f>+O702*P702</f>
        <v>6979.65</v>
      </c>
      <c r="AK702" s="8" t="s">
        <v>2069</v>
      </c>
    </row>
    <row r="703" spans="1:37" x14ac:dyDescent="0.35">
      <c r="A703" s="5">
        <v>305101</v>
      </c>
      <c r="B703" s="5">
        <v>3311</v>
      </c>
      <c r="C703" s="5" t="s">
        <v>950</v>
      </c>
      <c r="D703" s="5" t="s">
        <v>951</v>
      </c>
      <c r="E703" s="5" t="s">
        <v>952</v>
      </c>
      <c r="F703" s="5" t="s">
        <v>925</v>
      </c>
      <c r="G703" s="5" t="s">
        <v>41</v>
      </c>
      <c r="H703" s="5" t="s">
        <v>42</v>
      </c>
      <c r="I703" s="5">
        <v>18.579000000000004</v>
      </c>
      <c r="J703" s="5">
        <v>35.907000000000018</v>
      </c>
      <c r="K703" s="5">
        <v>5.923</v>
      </c>
      <c r="L703" s="5">
        <v>115.43900000000001</v>
      </c>
      <c r="M703" s="5">
        <v>0.52329801886710747</v>
      </c>
      <c r="N703" s="12">
        <v>1.0014419540229886</v>
      </c>
      <c r="O703" s="5">
        <v>102</v>
      </c>
      <c r="P703" s="5">
        <v>74.75</v>
      </c>
      <c r="Q703" s="5">
        <v>73.290000000000006</v>
      </c>
      <c r="R703" s="12">
        <v>1.9920862327738931E-2</v>
      </c>
      <c r="S703" s="6">
        <f>+P703*365/12</f>
        <v>2273.6458333333335</v>
      </c>
      <c r="T703" s="6">
        <f>+Q703*30.4166666666667</f>
        <v>2229.2375000000025</v>
      </c>
      <c r="U703" s="5">
        <v>5.2119999999999997</v>
      </c>
      <c r="V703" s="5">
        <v>5.34</v>
      </c>
      <c r="W703" s="5">
        <v>0</v>
      </c>
      <c r="X703" s="5">
        <v>0.128</v>
      </c>
      <c r="Y703" s="5">
        <v>7.2210000000000001</v>
      </c>
      <c r="Z703" s="5">
        <v>0</v>
      </c>
      <c r="AA703" s="5">
        <v>17.748000000000001</v>
      </c>
      <c r="AB703" s="5">
        <v>9.1110000000000007</v>
      </c>
      <c r="AC703" s="5">
        <v>1.4159999999999999</v>
      </c>
      <c r="AD703" s="5">
        <v>0</v>
      </c>
      <c r="AE703" s="5">
        <v>22.058</v>
      </c>
      <c r="AF703" s="5">
        <v>31.550999999999998</v>
      </c>
      <c r="AG703" s="5">
        <v>0</v>
      </c>
      <c r="AH703" s="5">
        <v>9.4930000000000003</v>
      </c>
      <c r="AI703" s="7">
        <v>0.91689546969994118</v>
      </c>
      <c r="AJ703">
        <f>+O703*P703</f>
        <v>7624.5</v>
      </c>
      <c r="AK703" s="8" t="s">
        <v>2068</v>
      </c>
    </row>
    <row r="704" spans="1:37" x14ac:dyDescent="0.35">
      <c r="A704" s="8">
        <v>302101</v>
      </c>
      <c r="B704" s="8">
        <v>18856</v>
      </c>
      <c r="C704" s="8" t="s">
        <v>926</v>
      </c>
      <c r="D704" s="8" t="s">
        <v>927</v>
      </c>
      <c r="E704" s="8" t="s">
        <v>928</v>
      </c>
      <c r="F704" s="8" t="s">
        <v>925</v>
      </c>
      <c r="G704" s="8" t="s">
        <v>34</v>
      </c>
      <c r="H704" s="8"/>
      <c r="I704" s="8">
        <v>9.9090000000000007</v>
      </c>
      <c r="J704" s="8">
        <v>13.063000000000002</v>
      </c>
      <c r="K704" s="8">
        <v>7.246999999999999</v>
      </c>
      <c r="L704" s="8">
        <v>57.696000000000005</v>
      </c>
      <c r="M704" s="8">
        <v>0.52376247920133112</v>
      </c>
      <c r="N704" s="11">
        <v>0.94075625929229867</v>
      </c>
      <c r="O704" s="8">
        <v>75</v>
      </c>
      <c r="P704" s="8">
        <v>79.239999999999995</v>
      </c>
      <c r="Q704" s="8">
        <v>73.59</v>
      </c>
      <c r="R704" s="11">
        <v>7.6776735969561027E-2</v>
      </c>
      <c r="S704" s="6">
        <f>+P704*365/12</f>
        <v>2410.2166666666667</v>
      </c>
      <c r="T704" s="6">
        <f>+Q704*30.4166666666667</f>
        <v>2238.3625000000025</v>
      </c>
      <c r="U704" s="8">
        <v>2.5790000000000002</v>
      </c>
      <c r="V704" s="8">
        <v>6.7460000000000004</v>
      </c>
      <c r="W704" s="8">
        <v>0</v>
      </c>
      <c r="X704" s="8">
        <v>4.1669999999999998</v>
      </c>
      <c r="Y704" s="8">
        <v>1.4770000000000001</v>
      </c>
      <c r="Z704" s="8">
        <v>1</v>
      </c>
      <c r="AA704" s="8">
        <v>8.2059999999999995</v>
      </c>
      <c r="AB704" s="8">
        <v>7.4249999999999998</v>
      </c>
      <c r="AC704" s="8">
        <v>0</v>
      </c>
      <c r="AD704" s="8">
        <v>0</v>
      </c>
      <c r="AE704" s="8">
        <v>10.456</v>
      </c>
      <c r="AF704" s="8">
        <v>11.443</v>
      </c>
      <c r="AG704" s="8">
        <v>0</v>
      </c>
      <c r="AH704" s="8">
        <v>0.98699999999999999</v>
      </c>
      <c r="AI704" s="10">
        <v>0.87720214635072891</v>
      </c>
      <c r="AJ704">
        <f>+O704*P704</f>
        <v>5943</v>
      </c>
      <c r="AK704" s="8" t="s">
        <v>2067</v>
      </c>
    </row>
    <row r="705" spans="1:37" x14ac:dyDescent="0.35">
      <c r="A705" s="8">
        <v>113103</v>
      </c>
      <c r="B705" s="8">
        <v>3533</v>
      </c>
      <c r="C705" s="8" t="s">
        <v>167</v>
      </c>
      <c r="D705" s="8" t="s">
        <v>168</v>
      </c>
      <c r="E705" s="8" t="s">
        <v>166</v>
      </c>
      <c r="F705" s="8" t="s">
        <v>33</v>
      </c>
      <c r="G705" s="8" t="s">
        <v>52</v>
      </c>
      <c r="H705" s="8" t="s">
        <v>42</v>
      </c>
      <c r="I705" s="8">
        <v>11.640999999999998</v>
      </c>
      <c r="J705" s="8">
        <v>15.813000000000004</v>
      </c>
      <c r="K705" s="8">
        <v>3.4479999999999995</v>
      </c>
      <c r="L705" s="8">
        <v>58.893000000000001</v>
      </c>
      <c r="M705" s="8">
        <v>0.52471431239705912</v>
      </c>
      <c r="N705" s="11">
        <v>0.98193333333333332</v>
      </c>
      <c r="O705" s="8">
        <v>60</v>
      </c>
      <c r="P705" s="8">
        <v>67.930000000000007</v>
      </c>
      <c r="Q705" s="8">
        <v>66.599999999999994</v>
      </c>
      <c r="R705" s="11">
        <v>1.9969969969970247E-2</v>
      </c>
      <c r="S705" s="9">
        <f>+P705*365/12</f>
        <v>2066.2041666666669</v>
      </c>
      <c r="T705" s="9">
        <f>+Q705*30.4166666666667</f>
        <v>2025.750000000002</v>
      </c>
      <c r="U705" s="8">
        <v>2.6890000000000001</v>
      </c>
      <c r="V705" s="8">
        <v>3.4470000000000001</v>
      </c>
      <c r="W705" s="8">
        <v>0</v>
      </c>
      <c r="X705" s="8">
        <v>0.75800000000000001</v>
      </c>
      <c r="Y705" s="8">
        <v>2.3119999999999998</v>
      </c>
      <c r="Z705" s="8">
        <v>1</v>
      </c>
      <c r="AA705" s="8">
        <v>9.27</v>
      </c>
      <c r="AB705" s="8">
        <v>8.41</v>
      </c>
      <c r="AC705" s="8">
        <v>0</v>
      </c>
      <c r="AD705" s="8">
        <v>0</v>
      </c>
      <c r="AE705" s="8">
        <v>11.071</v>
      </c>
      <c r="AF705" s="8">
        <v>14.36</v>
      </c>
      <c r="AG705" s="8">
        <v>0</v>
      </c>
      <c r="AH705" s="8">
        <v>3.2890000000000001</v>
      </c>
      <c r="AI705" s="10">
        <v>0.98418310383327134</v>
      </c>
      <c r="AJ705">
        <f>+O705*P705</f>
        <v>4075.8</v>
      </c>
      <c r="AK705" s="8" t="s">
        <v>2069</v>
      </c>
    </row>
    <row r="706" spans="1:37" x14ac:dyDescent="0.35">
      <c r="A706" s="5">
        <v>421101</v>
      </c>
      <c r="B706" s="5">
        <v>3811</v>
      </c>
      <c r="C706" s="5" t="s">
        <v>1391</v>
      </c>
      <c r="D706" s="5" t="s">
        <v>1392</v>
      </c>
      <c r="E706" s="5" t="s">
        <v>1393</v>
      </c>
      <c r="F706" s="5" t="s">
        <v>535</v>
      </c>
      <c r="G706" s="5" t="s">
        <v>52</v>
      </c>
      <c r="H706" s="5" t="s">
        <v>42</v>
      </c>
      <c r="I706" s="5">
        <v>10.775</v>
      </c>
      <c r="J706" s="5">
        <v>22.595999999999986</v>
      </c>
      <c r="K706" s="5">
        <v>2.5460000000000003</v>
      </c>
      <c r="L706" s="5">
        <v>68.448999999999998</v>
      </c>
      <c r="M706" s="5">
        <v>0.52472643866236157</v>
      </c>
      <c r="N706" s="12">
        <v>0.98094523809523804</v>
      </c>
      <c r="O706" s="5">
        <v>62</v>
      </c>
      <c r="P706" s="5">
        <v>68.39</v>
      </c>
      <c r="Q706" s="5">
        <v>67.06</v>
      </c>
      <c r="R706" s="12">
        <v>1.9832985386221358E-2</v>
      </c>
      <c r="S706" s="6">
        <f>+P706*365/12</f>
        <v>2080.1958333333332</v>
      </c>
      <c r="T706" s="6">
        <f>+Q706*30.4166666666667</f>
        <v>2039.7416666666691</v>
      </c>
      <c r="U706" s="5">
        <v>1.9319999999999999</v>
      </c>
      <c r="V706" s="5">
        <v>2.5409999999999999</v>
      </c>
      <c r="W706" s="5">
        <v>0</v>
      </c>
      <c r="X706" s="5">
        <v>0.60899999999999999</v>
      </c>
      <c r="Y706" s="5">
        <v>3.4889999999999999</v>
      </c>
      <c r="Z706" s="5">
        <v>3</v>
      </c>
      <c r="AA706" s="5">
        <v>7.7229999999999999</v>
      </c>
      <c r="AB706" s="5">
        <v>6.7830000000000004</v>
      </c>
      <c r="AC706" s="5">
        <v>0</v>
      </c>
      <c r="AD706" s="5">
        <v>0</v>
      </c>
      <c r="AE706" s="5">
        <v>8.89</v>
      </c>
      <c r="AF706" s="5">
        <v>18.925000000000001</v>
      </c>
      <c r="AG706" s="5">
        <v>0</v>
      </c>
      <c r="AH706" s="5">
        <v>10.035</v>
      </c>
      <c r="AI706" s="7">
        <v>0.61511367275056039</v>
      </c>
      <c r="AJ706">
        <f>+O706*P706</f>
        <v>4240.18</v>
      </c>
      <c r="AK706" s="8" t="s">
        <v>2062</v>
      </c>
    </row>
    <row r="707" spans="1:37" x14ac:dyDescent="0.35">
      <c r="A707" s="5">
        <v>418104</v>
      </c>
      <c r="B707" s="5">
        <v>3188</v>
      </c>
      <c r="C707" s="5" t="s">
        <v>1373</v>
      </c>
      <c r="D707" s="5" t="s">
        <v>1374</v>
      </c>
      <c r="E707" s="5" t="s">
        <v>1370</v>
      </c>
      <c r="F707" s="5" t="s">
        <v>535</v>
      </c>
      <c r="G707" s="5" t="s">
        <v>41</v>
      </c>
      <c r="H707" s="5" t="s">
        <v>42</v>
      </c>
      <c r="I707" s="5">
        <v>8.7829999999999995</v>
      </c>
      <c r="J707" s="5">
        <v>17.224000000000007</v>
      </c>
      <c r="K707" s="5">
        <v>1.532</v>
      </c>
      <c r="L707" s="5">
        <v>52.466000000000001</v>
      </c>
      <c r="M707" s="5">
        <v>0.52489231121107016</v>
      </c>
      <c r="N707" s="12">
        <v>0.92857380952380941</v>
      </c>
      <c r="O707" s="5">
        <v>42</v>
      </c>
      <c r="P707" s="5">
        <v>69.94</v>
      </c>
      <c r="Q707" s="5">
        <v>68.569999999999993</v>
      </c>
      <c r="R707" s="12">
        <v>1.9979582907977411E-2</v>
      </c>
      <c r="S707" s="6">
        <f>+P707*365/12</f>
        <v>2127.3416666666667</v>
      </c>
      <c r="T707" s="6">
        <f>+Q707*30.4166666666667</f>
        <v>2085.6708333333354</v>
      </c>
      <c r="U707" s="5">
        <v>2.3439999999999999</v>
      </c>
      <c r="V707" s="5">
        <v>1.532</v>
      </c>
      <c r="W707" s="5">
        <v>0.81200000000000006</v>
      </c>
      <c r="X707" s="5">
        <v>0</v>
      </c>
      <c r="Y707" s="5">
        <v>2.036</v>
      </c>
      <c r="Z707" s="5">
        <v>1</v>
      </c>
      <c r="AA707" s="5">
        <v>8.0470000000000006</v>
      </c>
      <c r="AB707" s="5">
        <v>6.7430000000000003</v>
      </c>
      <c r="AC707" s="5">
        <v>0</v>
      </c>
      <c r="AD707" s="5">
        <v>0</v>
      </c>
      <c r="AE707" s="5">
        <v>9.48</v>
      </c>
      <c r="AF707" s="5">
        <v>13.436</v>
      </c>
      <c r="AG707" s="5">
        <v>0</v>
      </c>
      <c r="AH707" s="5">
        <v>3.956</v>
      </c>
      <c r="AI707" s="7">
        <v>0.97416857070322416</v>
      </c>
      <c r="AJ707">
        <f>+O707*P707</f>
        <v>2937.48</v>
      </c>
      <c r="AK707" s="8" t="s">
        <v>2069</v>
      </c>
    </row>
    <row r="708" spans="1:37" x14ac:dyDescent="0.35">
      <c r="A708" s="8">
        <v>341101</v>
      </c>
      <c r="B708" s="8">
        <v>3379</v>
      </c>
      <c r="C708" s="8" t="s">
        <v>1155</v>
      </c>
      <c r="D708" s="8" t="s">
        <v>1156</v>
      </c>
      <c r="E708" s="8" t="s">
        <v>1157</v>
      </c>
      <c r="F708" s="8" t="s">
        <v>925</v>
      </c>
      <c r="G708" s="8" t="s">
        <v>41</v>
      </c>
      <c r="H708" s="8" t="s">
        <v>42</v>
      </c>
      <c r="I708" s="8">
        <v>7.831999999999999</v>
      </c>
      <c r="J708" s="8">
        <v>12.643999999999998</v>
      </c>
      <c r="K708" s="8">
        <v>1.6519999999999999</v>
      </c>
      <c r="L708" s="8">
        <v>42.152999999999999</v>
      </c>
      <c r="M708" s="8">
        <v>0.52494484378336059</v>
      </c>
      <c r="N708" s="11">
        <v>0.90249999999999997</v>
      </c>
      <c r="O708" s="8">
        <v>35</v>
      </c>
      <c r="P708" s="8">
        <v>71.56</v>
      </c>
      <c r="Q708" s="8">
        <v>69.95</v>
      </c>
      <c r="R708" s="11">
        <v>2.3016440314510334E-2</v>
      </c>
      <c r="S708" s="6">
        <f>+P708*365/12</f>
        <v>2176.6166666666668</v>
      </c>
      <c r="T708" s="6">
        <f>+Q708*30.4166666666667</f>
        <v>2127.6458333333358</v>
      </c>
      <c r="U708" s="8">
        <v>1.657</v>
      </c>
      <c r="V708" s="8">
        <v>0.95799999999999996</v>
      </c>
      <c r="W708" s="8">
        <v>0.69899999999999995</v>
      </c>
      <c r="X708" s="8">
        <v>0</v>
      </c>
      <c r="Y708" s="8">
        <v>3.169</v>
      </c>
      <c r="Z708" s="8">
        <v>1</v>
      </c>
      <c r="AA708" s="8">
        <v>6.1059999999999999</v>
      </c>
      <c r="AB708" s="8">
        <v>4.2249999999999996</v>
      </c>
      <c r="AC708" s="8">
        <v>0</v>
      </c>
      <c r="AD708" s="8">
        <v>0</v>
      </c>
      <c r="AE708" s="8">
        <v>7.1970000000000001</v>
      </c>
      <c r="AF708" s="8">
        <v>9.125</v>
      </c>
      <c r="AG708" s="8">
        <v>0</v>
      </c>
      <c r="AH708" s="8">
        <v>1.9279999999999999</v>
      </c>
      <c r="AI708" s="10">
        <v>0.83968144044321336</v>
      </c>
      <c r="AJ708">
        <f>+O708*P708</f>
        <v>2504.6</v>
      </c>
      <c r="AK708" s="8" t="s">
        <v>2066</v>
      </c>
    </row>
    <row r="709" spans="1:37" x14ac:dyDescent="0.35">
      <c r="A709" s="8">
        <v>219102</v>
      </c>
      <c r="B709" s="8">
        <v>3767</v>
      </c>
      <c r="C709" s="8" t="s">
        <v>650</v>
      </c>
      <c r="D709" s="8" t="s">
        <v>651</v>
      </c>
      <c r="E709" s="8" t="s">
        <v>649</v>
      </c>
      <c r="F709" s="8" t="s">
        <v>541</v>
      </c>
      <c r="G709" s="8" t="s">
        <v>34</v>
      </c>
      <c r="H709" s="8"/>
      <c r="I709" s="8">
        <v>6.665</v>
      </c>
      <c r="J709" s="8">
        <v>7.1189999999999998</v>
      </c>
      <c r="K709" s="8">
        <v>1.048</v>
      </c>
      <c r="L709" s="8">
        <v>28.238</v>
      </c>
      <c r="M709" s="8">
        <v>0.52524966357390745</v>
      </c>
      <c r="N709" s="11">
        <v>0.94722499999999998</v>
      </c>
      <c r="O709" s="8">
        <v>28</v>
      </c>
      <c r="P709" s="8">
        <v>111.84</v>
      </c>
      <c r="Q709" s="8">
        <v>111.98</v>
      </c>
      <c r="R709" s="11">
        <v>-1.2502232541525826E-3</v>
      </c>
      <c r="S709" s="6">
        <f>+P709*365/12</f>
        <v>3401.7999999999997</v>
      </c>
      <c r="T709" s="6">
        <f>+Q709*30.4166666666667</f>
        <v>3406.058333333337</v>
      </c>
      <c r="U709" s="8">
        <v>1.383</v>
      </c>
      <c r="V709" s="8">
        <v>1.0449999999999999</v>
      </c>
      <c r="W709" s="8">
        <v>0.33800000000000002</v>
      </c>
      <c r="X709" s="8">
        <v>0</v>
      </c>
      <c r="Y709" s="8">
        <v>3.6219999999999999</v>
      </c>
      <c r="Z709" s="8">
        <v>2</v>
      </c>
      <c r="AA709" s="8">
        <v>4.5819999999999999</v>
      </c>
      <c r="AB709" s="8">
        <v>3.0409999999999999</v>
      </c>
      <c r="AC709" s="8">
        <v>0</v>
      </c>
      <c r="AD709" s="8">
        <v>0</v>
      </c>
      <c r="AE709" s="8">
        <v>5.6959999999999997</v>
      </c>
      <c r="AF709" s="8">
        <v>6.1180000000000003</v>
      </c>
      <c r="AG709" s="8">
        <v>0</v>
      </c>
      <c r="AH709" s="8">
        <v>0.42199999999999999</v>
      </c>
      <c r="AI709" s="10">
        <v>1</v>
      </c>
      <c r="AJ709">
        <f>+O709*P709</f>
        <v>3131.52</v>
      </c>
      <c r="AK709" s="8" t="s">
        <v>2069</v>
      </c>
    </row>
    <row r="710" spans="1:37" x14ac:dyDescent="0.35">
      <c r="A710" s="8">
        <v>152101</v>
      </c>
      <c r="B710" s="8">
        <v>3298</v>
      </c>
      <c r="C710" s="8" t="s">
        <v>393</v>
      </c>
      <c r="D710" s="8" t="s">
        <v>394</v>
      </c>
      <c r="E710" s="8" t="s">
        <v>395</v>
      </c>
      <c r="F710" s="8" t="s">
        <v>33</v>
      </c>
      <c r="G710" s="8" t="s">
        <v>41</v>
      </c>
      <c r="H710" s="8" t="s">
        <v>42</v>
      </c>
      <c r="I710" s="8">
        <v>11.180000000000001</v>
      </c>
      <c r="J710" s="8">
        <v>18.943000000000005</v>
      </c>
      <c r="K710" s="8">
        <v>4.471000000000001</v>
      </c>
      <c r="L710" s="8">
        <v>65.828000000000003</v>
      </c>
      <c r="M710" s="8">
        <v>0.52552105487026812</v>
      </c>
      <c r="N710" s="11">
        <v>0.98009340796019884</v>
      </c>
      <c r="O710" s="8">
        <v>64</v>
      </c>
      <c r="P710" s="8">
        <v>82.58</v>
      </c>
      <c r="Q710" s="8">
        <v>80.97</v>
      </c>
      <c r="R710" s="11">
        <v>1.9883907620106278E-2</v>
      </c>
      <c r="S710" s="9">
        <f>+P710*365/12</f>
        <v>2511.8083333333334</v>
      </c>
      <c r="T710" s="9">
        <f>+Q710*30.4166666666667</f>
        <v>2462.8375000000028</v>
      </c>
      <c r="U710" s="8">
        <v>2.9689999999999999</v>
      </c>
      <c r="V710" s="8">
        <v>3.97</v>
      </c>
      <c r="W710" s="8">
        <v>0</v>
      </c>
      <c r="X710" s="8">
        <v>1.0009999999999999</v>
      </c>
      <c r="Y710" s="8">
        <v>5.69</v>
      </c>
      <c r="Z710" s="8">
        <v>1</v>
      </c>
      <c r="AA710" s="8">
        <v>10.43</v>
      </c>
      <c r="AB710" s="8">
        <v>5.4850000000000003</v>
      </c>
      <c r="AC710" s="8">
        <v>0</v>
      </c>
      <c r="AD710" s="8">
        <v>0</v>
      </c>
      <c r="AE710" s="8">
        <v>12.691000000000001</v>
      </c>
      <c r="AF710" s="8">
        <v>16.838999999999999</v>
      </c>
      <c r="AG710" s="8">
        <v>0</v>
      </c>
      <c r="AH710" s="8">
        <v>4.1479999999999997</v>
      </c>
      <c r="AI710" s="10">
        <v>0.95505715651758161</v>
      </c>
      <c r="AJ710">
        <f>+O710*P710</f>
        <v>5285.12</v>
      </c>
      <c r="AK710" s="8" t="s">
        <v>2069</v>
      </c>
    </row>
    <row r="711" spans="1:37" x14ac:dyDescent="0.35">
      <c r="A711" s="8">
        <v>564101</v>
      </c>
      <c r="B711" s="8">
        <v>3615</v>
      </c>
      <c r="C711" s="8" t="s">
        <v>2047</v>
      </c>
      <c r="D711" s="8" t="s">
        <v>2048</v>
      </c>
      <c r="E711" s="8" t="s">
        <v>2049</v>
      </c>
      <c r="F711" s="8" t="s">
        <v>1647</v>
      </c>
      <c r="G711" s="8" t="s">
        <v>52</v>
      </c>
      <c r="H711" s="8" t="s">
        <v>42</v>
      </c>
      <c r="I711" s="8">
        <v>27.562999999999988</v>
      </c>
      <c r="J711" s="8">
        <v>41.203000000000024</v>
      </c>
      <c r="K711" s="8">
        <v>8.7840000000000025</v>
      </c>
      <c r="L711" s="8">
        <v>147.55700000000002</v>
      </c>
      <c r="M711" s="8">
        <v>0.52555961425076425</v>
      </c>
      <c r="N711" s="11">
        <v>0.99217477628635364</v>
      </c>
      <c r="O711" s="8">
        <v>149</v>
      </c>
      <c r="P711" s="8">
        <v>69.349999999999994</v>
      </c>
      <c r="Q711" s="8">
        <v>68</v>
      </c>
      <c r="R711" s="11">
        <v>1.9852941176470518E-2</v>
      </c>
      <c r="S711" s="9">
        <f>+P711*365/12</f>
        <v>2109.395833333333</v>
      </c>
      <c r="T711" s="9">
        <f>+Q711*30.4166666666667</f>
        <v>2068.3333333333358</v>
      </c>
      <c r="U711" s="8">
        <v>5.7670000000000003</v>
      </c>
      <c r="V711" s="8">
        <v>6.6760000000000002</v>
      </c>
      <c r="W711" s="8">
        <v>0</v>
      </c>
      <c r="X711" s="8">
        <v>0.90900000000000003</v>
      </c>
      <c r="Y711" s="8">
        <v>6.7549999999999999</v>
      </c>
      <c r="Z711" s="8">
        <v>3</v>
      </c>
      <c r="AA711" s="8">
        <v>20.771000000000001</v>
      </c>
      <c r="AB711" s="8">
        <v>16.591999999999999</v>
      </c>
      <c r="AC711" s="8">
        <v>0</v>
      </c>
      <c r="AD711" s="8">
        <v>0</v>
      </c>
      <c r="AE711" s="8">
        <v>24.75</v>
      </c>
      <c r="AF711" s="8">
        <v>32.018000000000001</v>
      </c>
      <c r="AG711" s="8">
        <v>0</v>
      </c>
      <c r="AH711" s="8">
        <v>7.2679999999999998</v>
      </c>
      <c r="AI711" s="10">
        <v>0.82868163386410842</v>
      </c>
      <c r="AJ711">
        <f>+O711*P711</f>
        <v>10333.15</v>
      </c>
      <c r="AK711" s="8" t="s">
        <v>2066</v>
      </c>
    </row>
    <row r="712" spans="1:37" x14ac:dyDescent="0.35">
      <c r="A712" s="8">
        <v>126103</v>
      </c>
      <c r="B712" s="8">
        <v>3568</v>
      </c>
      <c r="C712" s="8" t="s">
        <v>241</v>
      </c>
      <c r="D712" s="8" t="s">
        <v>242</v>
      </c>
      <c r="E712" s="8" t="s">
        <v>238</v>
      </c>
      <c r="F712" s="8" t="s">
        <v>33</v>
      </c>
      <c r="G712" s="8" t="s">
        <v>41</v>
      </c>
      <c r="H712" s="8" t="s">
        <v>42</v>
      </c>
      <c r="I712" s="8">
        <v>5.6610000000000005</v>
      </c>
      <c r="J712" s="8">
        <v>7.8250000000000011</v>
      </c>
      <c r="K712" s="8">
        <v>15.830999999999998</v>
      </c>
      <c r="L712" s="8">
        <v>55.779999999999994</v>
      </c>
      <c r="M712" s="8">
        <v>0.52558264610971683</v>
      </c>
      <c r="N712" s="11">
        <v>0.94108735632183915</v>
      </c>
      <c r="O712" s="8">
        <v>48</v>
      </c>
      <c r="P712" s="8">
        <v>76.72</v>
      </c>
      <c r="Q712" s="8">
        <v>75.22</v>
      </c>
      <c r="R712" s="11">
        <v>1.9941504918904451E-2</v>
      </c>
      <c r="S712" s="9">
        <f>+P712*365/12</f>
        <v>2333.5666666666666</v>
      </c>
      <c r="T712" s="9">
        <f>+Q712*30.4166666666667</f>
        <v>2287.9416666666693</v>
      </c>
      <c r="U712" s="8">
        <v>2.8929999999999998</v>
      </c>
      <c r="V712" s="8">
        <v>12.106999999999999</v>
      </c>
      <c r="W712" s="8">
        <v>0</v>
      </c>
      <c r="X712" s="8">
        <v>9.2140000000000004</v>
      </c>
      <c r="Y712" s="8">
        <v>3.948</v>
      </c>
      <c r="Z712" s="8">
        <v>0</v>
      </c>
      <c r="AA712" s="8">
        <v>7.8840000000000003</v>
      </c>
      <c r="AB712" s="8">
        <v>1.71</v>
      </c>
      <c r="AC712" s="8">
        <v>2.226</v>
      </c>
      <c r="AD712" s="8">
        <v>0</v>
      </c>
      <c r="AE712" s="8">
        <v>10.531000000000001</v>
      </c>
      <c r="AF712" s="8">
        <v>6.8129999999999997</v>
      </c>
      <c r="AG712" s="8">
        <v>3.718</v>
      </c>
      <c r="AH712" s="8">
        <v>0</v>
      </c>
      <c r="AI712" s="10">
        <v>1</v>
      </c>
      <c r="AJ712">
        <f>+O712*P712</f>
        <v>3682.56</v>
      </c>
      <c r="AK712" s="8" t="s">
        <v>2069</v>
      </c>
    </row>
    <row r="713" spans="1:37" x14ac:dyDescent="0.35">
      <c r="A713" s="8">
        <v>144103</v>
      </c>
      <c r="B713" s="8">
        <v>3250</v>
      </c>
      <c r="C713" s="8" t="s">
        <v>341</v>
      </c>
      <c r="D713" s="8" t="s">
        <v>342</v>
      </c>
      <c r="E713" s="8" t="s">
        <v>340</v>
      </c>
      <c r="F713" s="8" t="s">
        <v>33</v>
      </c>
      <c r="G713" s="8" t="s">
        <v>41</v>
      </c>
      <c r="H713" s="8" t="s">
        <v>42</v>
      </c>
      <c r="I713" s="8">
        <v>20.979999999999997</v>
      </c>
      <c r="J713" s="8">
        <v>35.864000000000019</v>
      </c>
      <c r="K713" s="8">
        <v>7.4420000000000002</v>
      </c>
      <c r="L713" s="8">
        <v>122.285</v>
      </c>
      <c r="M713" s="8">
        <v>0.52570634174265052</v>
      </c>
      <c r="N713" s="11">
        <v>0.98066666666666658</v>
      </c>
      <c r="O713" s="8">
        <v>125</v>
      </c>
      <c r="P713" s="8">
        <v>77.42</v>
      </c>
      <c r="Q713" s="8">
        <v>75.900000000000006</v>
      </c>
      <c r="R713" s="11">
        <v>2.0026350461133102E-2</v>
      </c>
      <c r="S713" s="9">
        <f>+P713*365/12</f>
        <v>2354.8583333333331</v>
      </c>
      <c r="T713" s="9">
        <f>+Q713*30.4166666666667</f>
        <v>2308.6250000000027</v>
      </c>
      <c r="U713" s="8">
        <v>5.0519999999999996</v>
      </c>
      <c r="V713" s="8">
        <v>7.1920000000000002</v>
      </c>
      <c r="W713" s="8">
        <v>0</v>
      </c>
      <c r="X713" s="8">
        <v>2.14</v>
      </c>
      <c r="Y713" s="8">
        <v>4.6680000000000001</v>
      </c>
      <c r="Z713" s="8">
        <v>2</v>
      </c>
      <c r="AA713" s="8">
        <v>18.157</v>
      </c>
      <c r="AB713" s="8">
        <v>15.206</v>
      </c>
      <c r="AC713" s="8">
        <v>0</v>
      </c>
      <c r="AD713" s="8">
        <v>0</v>
      </c>
      <c r="AE713" s="8">
        <v>21.884</v>
      </c>
      <c r="AF713" s="8">
        <v>29.477</v>
      </c>
      <c r="AG713" s="8">
        <v>0</v>
      </c>
      <c r="AH713" s="8">
        <v>7.593</v>
      </c>
      <c r="AI713" s="10">
        <v>0.87639467670385807</v>
      </c>
      <c r="AJ713">
        <f>+O713*P713</f>
        <v>9677.5</v>
      </c>
      <c r="AK713" s="8" t="s">
        <v>2067</v>
      </c>
    </row>
    <row r="714" spans="1:37" x14ac:dyDescent="0.35">
      <c r="A714" s="8">
        <v>265102</v>
      </c>
      <c r="B714" s="8">
        <v>3581</v>
      </c>
      <c r="C714" s="8" t="s">
        <v>907</v>
      </c>
      <c r="D714" s="8" t="s">
        <v>908</v>
      </c>
      <c r="E714" s="8" t="s">
        <v>909</v>
      </c>
      <c r="F714" s="8" t="s">
        <v>541</v>
      </c>
      <c r="G714" s="8" t="s">
        <v>52</v>
      </c>
      <c r="H714" s="8" t="s">
        <v>42</v>
      </c>
      <c r="I714" s="8">
        <v>15.466999999999988</v>
      </c>
      <c r="J714" s="8">
        <v>22.700999999999983</v>
      </c>
      <c r="K714" s="8">
        <v>7.2990000000000004</v>
      </c>
      <c r="L714" s="8">
        <v>86.286999999999992</v>
      </c>
      <c r="M714" s="8">
        <v>0.52692757889369168</v>
      </c>
      <c r="N714" s="11">
        <v>0.94203442028985507</v>
      </c>
      <c r="O714" s="8">
        <v>86</v>
      </c>
      <c r="P714" s="8">
        <v>64.680000000000007</v>
      </c>
      <c r="Q714" s="8">
        <v>63.41</v>
      </c>
      <c r="R714" s="11">
        <v>2.0028386689796784E-2</v>
      </c>
      <c r="S714" s="9">
        <f>+P714*365/12</f>
        <v>1967.3500000000001</v>
      </c>
      <c r="T714" s="9">
        <f>+Q714*30.4166666666667</f>
        <v>1928.7208333333353</v>
      </c>
      <c r="U714" s="8">
        <v>3.375</v>
      </c>
      <c r="V714" s="8">
        <v>6.2939999999999996</v>
      </c>
      <c r="W714" s="8">
        <v>0</v>
      </c>
      <c r="X714" s="8">
        <v>2.919</v>
      </c>
      <c r="Y714" s="8">
        <v>3.47</v>
      </c>
      <c r="Z714" s="8">
        <v>1</v>
      </c>
      <c r="AA714" s="8">
        <v>12</v>
      </c>
      <c r="AB714" s="8">
        <v>9.9640000000000004</v>
      </c>
      <c r="AC714" s="8">
        <v>0</v>
      </c>
      <c r="AD714" s="8">
        <v>0</v>
      </c>
      <c r="AE714" s="8">
        <v>14.507</v>
      </c>
      <c r="AF714" s="8">
        <v>20.155999999999999</v>
      </c>
      <c r="AG714" s="8">
        <v>0</v>
      </c>
      <c r="AH714" s="8">
        <v>5.649</v>
      </c>
      <c r="AI714" s="10">
        <v>0.81988176326950257</v>
      </c>
      <c r="AJ714">
        <f>+O714*P714</f>
        <v>5562.4800000000005</v>
      </c>
      <c r="AK714" s="8" t="s">
        <v>2066</v>
      </c>
    </row>
    <row r="715" spans="1:37" x14ac:dyDescent="0.35">
      <c r="A715" s="5">
        <v>123103</v>
      </c>
      <c r="B715" s="5">
        <v>10910</v>
      </c>
      <c r="C715" s="5" t="s">
        <v>224</v>
      </c>
      <c r="D715" s="5" t="s">
        <v>225</v>
      </c>
      <c r="E715" s="5" t="s">
        <v>223</v>
      </c>
      <c r="F715" s="5" t="s">
        <v>33</v>
      </c>
      <c r="G715" s="5" t="s">
        <v>41</v>
      </c>
      <c r="H715" s="5" t="s">
        <v>42</v>
      </c>
      <c r="I715" s="5">
        <v>12.286999999999999</v>
      </c>
      <c r="J715" s="5">
        <v>24.36</v>
      </c>
      <c r="K715" s="5">
        <v>3.9739999999999998</v>
      </c>
      <c r="L715" s="5">
        <v>77.067000000000007</v>
      </c>
      <c r="M715" s="5">
        <v>0.52708682055873446</v>
      </c>
      <c r="N715" s="12">
        <v>0.92064722222222228</v>
      </c>
      <c r="O715" s="5">
        <v>91</v>
      </c>
      <c r="P715" s="5">
        <v>78.760000000000005</v>
      </c>
      <c r="Q715" s="5">
        <v>77.22</v>
      </c>
      <c r="R715" s="12">
        <v>1.9943019943019946E-2</v>
      </c>
      <c r="S715" s="6">
        <f>+P715*365/12</f>
        <v>2395.6166666666668</v>
      </c>
      <c r="T715" s="6">
        <f>+Q715*30.4166666666667</f>
        <v>2348.7750000000024</v>
      </c>
      <c r="U715" s="5">
        <v>3.3319999999999999</v>
      </c>
      <c r="V715" s="5">
        <v>2.3090000000000002</v>
      </c>
      <c r="W715" s="5">
        <v>1.0229999999999999</v>
      </c>
      <c r="X715" s="5">
        <v>0</v>
      </c>
      <c r="Y715" s="5">
        <v>6.4790000000000001</v>
      </c>
      <c r="Z715" s="5">
        <v>0</v>
      </c>
      <c r="AA715" s="5">
        <v>11.635999999999999</v>
      </c>
      <c r="AB715" s="5">
        <v>4.72</v>
      </c>
      <c r="AC715" s="5">
        <v>0.437</v>
      </c>
      <c r="AD715" s="5">
        <v>0</v>
      </c>
      <c r="AE715" s="5">
        <v>13.901</v>
      </c>
      <c r="AF715" s="5">
        <v>19.681000000000001</v>
      </c>
      <c r="AG715" s="5">
        <v>0</v>
      </c>
      <c r="AH715" s="5">
        <v>5.78</v>
      </c>
      <c r="AI715" s="7">
        <v>0.92280854775403398</v>
      </c>
      <c r="AJ715">
        <f>+O715*P715</f>
        <v>7167.1600000000008</v>
      </c>
      <c r="AK715" s="8" t="s">
        <v>2068</v>
      </c>
    </row>
    <row r="716" spans="1:37" x14ac:dyDescent="0.35">
      <c r="A716" s="5">
        <v>536113</v>
      </c>
      <c r="B716" s="5">
        <v>3538</v>
      </c>
      <c r="C716" s="5" t="s">
        <v>1883</v>
      </c>
      <c r="D716" s="5" t="s">
        <v>1884</v>
      </c>
      <c r="E716" s="5" t="s">
        <v>1870</v>
      </c>
      <c r="F716" s="5" t="s">
        <v>1647</v>
      </c>
      <c r="G716" s="5" t="s">
        <v>41</v>
      </c>
      <c r="H716" s="5" t="s">
        <v>42</v>
      </c>
      <c r="I716" s="5">
        <v>15.600999999999996</v>
      </c>
      <c r="J716" s="5">
        <v>32.663000000000011</v>
      </c>
      <c r="K716" s="5">
        <v>8.4730000000000025</v>
      </c>
      <c r="L716" s="5">
        <v>107.63200000000001</v>
      </c>
      <c r="M716" s="5">
        <v>0.52713876913928948</v>
      </c>
      <c r="N716" s="12">
        <v>0.95502662241887915</v>
      </c>
      <c r="O716" s="5">
        <v>105</v>
      </c>
      <c r="P716" s="5">
        <v>83.86</v>
      </c>
      <c r="Q716" s="5">
        <v>82.07</v>
      </c>
      <c r="R716" s="12">
        <v>2.1810649445595409E-2</v>
      </c>
      <c r="S716" s="6">
        <f>+P716*365/12</f>
        <v>2550.7416666666668</v>
      </c>
      <c r="T716" s="6">
        <f>+Q716*30.4166666666667</f>
        <v>2496.2958333333358</v>
      </c>
      <c r="U716" s="5">
        <v>4.66</v>
      </c>
      <c r="V716" s="5">
        <v>6.92</v>
      </c>
      <c r="W716" s="5">
        <v>0</v>
      </c>
      <c r="X716" s="5">
        <v>2.2599999999999998</v>
      </c>
      <c r="Y716" s="5">
        <v>5.7030000000000003</v>
      </c>
      <c r="Z716" s="5">
        <v>0</v>
      </c>
      <c r="AA716" s="5">
        <v>16.23</v>
      </c>
      <c r="AB716" s="5">
        <v>9.89</v>
      </c>
      <c r="AC716" s="5">
        <v>0.63700000000000001</v>
      </c>
      <c r="AD716" s="5">
        <v>0</v>
      </c>
      <c r="AE716" s="5">
        <v>19.741</v>
      </c>
      <c r="AF716" s="5">
        <v>25.19</v>
      </c>
      <c r="AG716" s="5">
        <v>0</v>
      </c>
      <c r="AH716" s="5">
        <v>5.4489999999999998</v>
      </c>
      <c r="AI716" s="7">
        <v>0.89886610626653052</v>
      </c>
      <c r="AJ716">
        <f>+O716*P716</f>
        <v>8805.2999999999993</v>
      </c>
      <c r="AK716" s="8" t="s">
        <v>2067</v>
      </c>
    </row>
    <row r="717" spans="1:37" x14ac:dyDescent="0.35">
      <c r="A717" s="8">
        <v>257101</v>
      </c>
      <c r="B717" s="8">
        <v>3876</v>
      </c>
      <c r="C717" s="8" t="s">
        <v>858</v>
      </c>
      <c r="D717" s="8" t="s">
        <v>859</v>
      </c>
      <c r="E717" s="8" t="s">
        <v>860</v>
      </c>
      <c r="F717" s="8" t="s">
        <v>541</v>
      </c>
      <c r="G717" s="8" t="s">
        <v>52</v>
      </c>
      <c r="H717" s="8" t="s">
        <v>42</v>
      </c>
      <c r="I717" s="8">
        <v>19.234000000000009</v>
      </c>
      <c r="J717" s="8">
        <v>48.141000000000034</v>
      </c>
      <c r="K717" s="8">
        <v>8.9979999999999976</v>
      </c>
      <c r="L717" s="8">
        <v>144.71299999999999</v>
      </c>
      <c r="M717" s="8">
        <v>0.52775493563121523</v>
      </c>
      <c r="N717" s="11">
        <v>0.88588354564755845</v>
      </c>
      <c r="O717" s="8">
        <v>157</v>
      </c>
      <c r="P717" s="8">
        <v>75.81</v>
      </c>
      <c r="Q717" s="8">
        <v>72.89</v>
      </c>
      <c r="R717" s="11">
        <v>4.0060364933461434E-2</v>
      </c>
      <c r="S717" s="9">
        <f>+P717*365/12</f>
        <v>2305.8875000000003</v>
      </c>
      <c r="T717" s="9">
        <f>+Q717*30.4166666666667</f>
        <v>2217.0708333333359</v>
      </c>
      <c r="U717" s="8">
        <v>4.1790000000000003</v>
      </c>
      <c r="V717" s="8">
        <v>3.5470000000000002</v>
      </c>
      <c r="W717" s="8">
        <v>0.63200000000000001</v>
      </c>
      <c r="X717" s="8">
        <v>0</v>
      </c>
      <c r="Y717" s="8">
        <v>11.606999999999999</v>
      </c>
      <c r="Z717" s="8">
        <v>3</v>
      </c>
      <c r="AA717" s="8">
        <v>15.616</v>
      </c>
      <c r="AB717" s="8">
        <v>6.6210000000000004</v>
      </c>
      <c r="AC717" s="8">
        <v>0</v>
      </c>
      <c r="AD717" s="8">
        <v>0</v>
      </c>
      <c r="AE717" s="8">
        <v>18.419</v>
      </c>
      <c r="AF717" s="8">
        <v>46.856999999999999</v>
      </c>
      <c r="AG717" s="8">
        <v>0</v>
      </c>
      <c r="AH717" s="8">
        <v>28.437999999999999</v>
      </c>
      <c r="AI717" s="10">
        <v>0.61235308132147392</v>
      </c>
      <c r="AJ717">
        <f>+O717*P717</f>
        <v>11902.17</v>
      </c>
      <c r="AK717" s="8" t="s">
        <v>2062</v>
      </c>
    </row>
    <row r="718" spans="1:37" x14ac:dyDescent="0.35">
      <c r="A718" s="8">
        <v>436102</v>
      </c>
      <c r="B718" s="8">
        <v>3700</v>
      </c>
      <c r="C718" s="8" t="s">
        <v>1474</v>
      </c>
      <c r="D718" s="8" t="s">
        <v>1475</v>
      </c>
      <c r="E718" s="8" t="s">
        <v>1476</v>
      </c>
      <c r="F718" s="8" t="s">
        <v>535</v>
      </c>
      <c r="G718" s="8" t="s">
        <v>52</v>
      </c>
      <c r="H718" s="8" t="s">
        <v>42</v>
      </c>
      <c r="I718" s="8">
        <v>20.808000000000003</v>
      </c>
      <c r="J718" s="8">
        <v>34.17799999999999</v>
      </c>
      <c r="K718" s="8">
        <v>8.5860000000000003</v>
      </c>
      <c r="L718" s="8">
        <v>120.42400000000001</v>
      </c>
      <c r="M718" s="8">
        <v>0.52790141500033205</v>
      </c>
      <c r="N718" s="11">
        <v>0.97042553763440864</v>
      </c>
      <c r="O718" s="8">
        <v>120</v>
      </c>
      <c r="P718" s="8">
        <v>72.400000000000006</v>
      </c>
      <c r="Q718" s="8">
        <v>70.98</v>
      </c>
      <c r="R718" s="11">
        <v>2.0005635390250909E-2</v>
      </c>
      <c r="S718" s="9">
        <f>+P718*365/12</f>
        <v>2202.166666666667</v>
      </c>
      <c r="T718" s="9">
        <f>+Q718*30.4166666666667</f>
        <v>2158.9750000000026</v>
      </c>
      <c r="U718" s="8">
        <v>5.4690000000000003</v>
      </c>
      <c r="V718" s="8">
        <v>5</v>
      </c>
      <c r="W718" s="8">
        <v>0.46899999999999997</v>
      </c>
      <c r="X718" s="8">
        <v>0</v>
      </c>
      <c r="Y718" s="8">
        <v>8.1370000000000005</v>
      </c>
      <c r="Z718" s="8">
        <v>1</v>
      </c>
      <c r="AA718" s="8">
        <v>16.888000000000002</v>
      </c>
      <c r="AB718" s="8">
        <v>10.147</v>
      </c>
      <c r="AC718" s="8">
        <v>0</v>
      </c>
      <c r="AD718" s="8">
        <v>0</v>
      </c>
      <c r="AE718" s="8">
        <v>21.395</v>
      </c>
      <c r="AF718" s="8">
        <v>27.952999999999999</v>
      </c>
      <c r="AG718" s="8">
        <v>0</v>
      </c>
      <c r="AH718" s="8">
        <v>6.5579999999999998</v>
      </c>
      <c r="AI718" s="10">
        <v>0.9015825451821331</v>
      </c>
      <c r="AJ718">
        <f>+O718*P718</f>
        <v>8688</v>
      </c>
      <c r="AK718" s="8" t="s">
        <v>2068</v>
      </c>
    </row>
    <row r="719" spans="1:37" x14ac:dyDescent="0.35">
      <c r="A719" s="8">
        <v>325101</v>
      </c>
      <c r="B719" s="8">
        <v>3623</v>
      </c>
      <c r="C719" s="8" t="s">
        <v>1062</v>
      </c>
      <c r="D719" s="8" t="s">
        <v>1063</v>
      </c>
      <c r="E719" s="8" t="s">
        <v>1064</v>
      </c>
      <c r="F719" s="8" t="s">
        <v>925</v>
      </c>
      <c r="G719" s="8" t="s">
        <v>41</v>
      </c>
      <c r="H719" s="8" t="s">
        <v>42</v>
      </c>
      <c r="I719" s="8">
        <v>24.140999999999991</v>
      </c>
      <c r="J719" s="8">
        <v>26.540000000000006</v>
      </c>
      <c r="K719" s="8">
        <v>6.665</v>
      </c>
      <c r="L719" s="8">
        <v>108.49299999999998</v>
      </c>
      <c r="M719" s="8">
        <v>0.528568663416073</v>
      </c>
      <c r="N719" s="11">
        <v>0.97748198198198211</v>
      </c>
      <c r="O719" s="8">
        <v>103</v>
      </c>
      <c r="P719" s="8">
        <v>78.650000000000006</v>
      </c>
      <c r="Q719" s="8">
        <v>77.13</v>
      </c>
      <c r="R719" s="11">
        <v>1.9706988201737552E-2</v>
      </c>
      <c r="S719" s="6">
        <f>+P719*365/12</f>
        <v>2392.2708333333335</v>
      </c>
      <c r="T719" s="6">
        <f>+Q719*30.4166666666667</f>
        <v>2346.0375000000026</v>
      </c>
      <c r="U719" s="8">
        <v>4.1769999999999996</v>
      </c>
      <c r="V719" s="8">
        <v>5.1529999999999996</v>
      </c>
      <c r="W719" s="8">
        <v>0</v>
      </c>
      <c r="X719" s="8">
        <v>0.97599999999999998</v>
      </c>
      <c r="Y719" s="8">
        <v>6.2549999999999999</v>
      </c>
      <c r="Z719" s="8">
        <v>6</v>
      </c>
      <c r="AA719" s="8">
        <v>15.561</v>
      </c>
      <c r="AB719" s="8">
        <v>17.093</v>
      </c>
      <c r="AC719" s="8">
        <v>0</v>
      </c>
      <c r="AD719" s="8">
        <v>2</v>
      </c>
      <c r="AE719" s="8">
        <v>18.03</v>
      </c>
      <c r="AF719" s="8">
        <v>21.443000000000001</v>
      </c>
      <c r="AG719" s="8">
        <v>0</v>
      </c>
      <c r="AH719" s="8">
        <v>3.4129999999999998</v>
      </c>
      <c r="AI719" s="10">
        <v>0.84953476658802318</v>
      </c>
      <c r="AJ719">
        <f>+O719*P719</f>
        <v>8100.9500000000007</v>
      </c>
      <c r="AK719" s="8" t="s">
        <v>2066</v>
      </c>
    </row>
    <row r="720" spans="1:37" x14ac:dyDescent="0.35">
      <c r="A720" s="8">
        <v>417172</v>
      </c>
      <c r="B720" s="8">
        <v>29049</v>
      </c>
      <c r="C720" s="8" t="s">
        <v>1362</v>
      </c>
      <c r="D720" s="8" t="s">
        <v>1363</v>
      </c>
      <c r="E720" s="8" t="s">
        <v>1306</v>
      </c>
      <c r="F720" s="8" t="s">
        <v>535</v>
      </c>
      <c r="G720" s="8" t="s">
        <v>41</v>
      </c>
      <c r="H720" s="8" t="s">
        <v>42</v>
      </c>
      <c r="I720" s="8">
        <v>12.351999999999997</v>
      </c>
      <c r="J720" s="8">
        <v>15.239000000000001</v>
      </c>
      <c r="K720" s="8">
        <v>5.234</v>
      </c>
      <c r="L720" s="8">
        <v>62.021999999999998</v>
      </c>
      <c r="M720" s="8">
        <v>0.52924768630485952</v>
      </c>
      <c r="N720" s="11">
        <v>0.93939166666666651</v>
      </c>
      <c r="O720" s="8">
        <v>62</v>
      </c>
      <c r="P720" s="8">
        <v>95.65</v>
      </c>
      <c r="Q720" s="8">
        <v>93.79</v>
      </c>
      <c r="R720" s="11">
        <v>1.9831538543554794E-2</v>
      </c>
      <c r="S720" s="9">
        <f>+P720*365/12</f>
        <v>2909.3541666666665</v>
      </c>
      <c r="T720" s="9">
        <f>+Q720*30.4166666666667</f>
        <v>2852.7791666666699</v>
      </c>
      <c r="U720" s="8">
        <v>2.68</v>
      </c>
      <c r="V720" s="8">
        <v>5.2329999999999997</v>
      </c>
      <c r="W720" s="8">
        <v>0</v>
      </c>
      <c r="X720" s="8">
        <v>2.5529999999999999</v>
      </c>
      <c r="Y720" s="8">
        <v>4.7889999999999997</v>
      </c>
      <c r="Z720" s="8">
        <v>1</v>
      </c>
      <c r="AA720" s="8">
        <v>9.9469999999999992</v>
      </c>
      <c r="AB720" s="8">
        <v>6.476</v>
      </c>
      <c r="AC720" s="8">
        <v>0</v>
      </c>
      <c r="AD720" s="8">
        <v>0</v>
      </c>
      <c r="AE720" s="8">
        <v>11.647</v>
      </c>
      <c r="AF720" s="8">
        <v>14.606</v>
      </c>
      <c r="AG720" s="8">
        <v>0</v>
      </c>
      <c r="AH720" s="8">
        <v>2.9590000000000001</v>
      </c>
      <c r="AI720" s="10">
        <v>0.96349745331069614</v>
      </c>
      <c r="AJ720">
        <f>+O720*P720</f>
        <v>5930.3</v>
      </c>
      <c r="AK720" s="8" t="s">
        <v>2069</v>
      </c>
    </row>
    <row r="721" spans="1:37" x14ac:dyDescent="0.35">
      <c r="A721" s="8">
        <v>536108</v>
      </c>
      <c r="B721" s="8">
        <v>3483</v>
      </c>
      <c r="C721" s="8" t="s">
        <v>1877</v>
      </c>
      <c r="D721" s="8" t="s">
        <v>1878</v>
      </c>
      <c r="E721" s="8" t="s">
        <v>1870</v>
      </c>
      <c r="F721" s="8" t="s">
        <v>1647</v>
      </c>
      <c r="G721" s="8" t="s">
        <v>34</v>
      </c>
      <c r="H721" s="8"/>
      <c r="I721" s="8">
        <v>9.9429999999999978</v>
      </c>
      <c r="J721" s="8">
        <v>11.370000000000001</v>
      </c>
      <c r="K721" s="8">
        <v>3.2100000000000004</v>
      </c>
      <c r="L721" s="8">
        <v>46.320999999999998</v>
      </c>
      <c r="M721" s="8">
        <v>0.52941430452710436</v>
      </c>
      <c r="N721" s="11">
        <v>0.97743055555555547</v>
      </c>
      <c r="O721" s="8">
        <v>43</v>
      </c>
      <c r="P721" s="8">
        <v>79.66</v>
      </c>
      <c r="Q721" s="8">
        <v>78.099999999999994</v>
      </c>
      <c r="R721" s="11">
        <v>1.9974391805377856E-2</v>
      </c>
      <c r="S721" s="9">
        <f>+P721*365/12</f>
        <v>2422.9916666666663</v>
      </c>
      <c r="T721" s="9">
        <f>+Q721*30.4166666666667</f>
        <v>2375.5416666666692</v>
      </c>
      <c r="U721" s="8">
        <v>2.0190000000000001</v>
      </c>
      <c r="V721" s="8">
        <v>2.7050000000000001</v>
      </c>
      <c r="W721" s="8">
        <v>0</v>
      </c>
      <c r="X721" s="8">
        <v>0.68600000000000005</v>
      </c>
      <c r="Y721" s="8">
        <v>1.6679999999999999</v>
      </c>
      <c r="Z721" s="8">
        <v>1</v>
      </c>
      <c r="AA721" s="8">
        <v>7.7140000000000004</v>
      </c>
      <c r="AB721" s="8">
        <v>7.5229999999999997</v>
      </c>
      <c r="AC721" s="8">
        <v>0</v>
      </c>
      <c r="AD721" s="8">
        <v>0</v>
      </c>
      <c r="AE721" s="8">
        <v>8.9190000000000005</v>
      </c>
      <c r="AF721" s="8">
        <v>10.372</v>
      </c>
      <c r="AG721" s="8">
        <v>0</v>
      </c>
      <c r="AH721" s="8">
        <v>1.4530000000000001</v>
      </c>
      <c r="AI721" s="10">
        <v>0.99885666145143825</v>
      </c>
      <c r="AJ721">
        <f>+O721*P721</f>
        <v>3425.3799999999997</v>
      </c>
      <c r="AK721" s="8" t="s">
        <v>2069</v>
      </c>
    </row>
    <row r="722" spans="1:37" x14ac:dyDescent="0.35">
      <c r="A722" s="5">
        <v>237106</v>
      </c>
      <c r="B722" s="5">
        <v>3315</v>
      </c>
      <c r="C722" s="5" t="s">
        <v>739</v>
      </c>
      <c r="D722" s="5" t="s">
        <v>740</v>
      </c>
      <c r="E722" s="5" t="s">
        <v>735</v>
      </c>
      <c r="F722" s="5" t="s">
        <v>541</v>
      </c>
      <c r="G722" s="5" t="s">
        <v>41</v>
      </c>
      <c r="H722" s="5" t="s">
        <v>42</v>
      </c>
      <c r="I722" s="5">
        <v>31.847000000000001</v>
      </c>
      <c r="J722" s="5">
        <v>36.789000000000009</v>
      </c>
      <c r="K722" s="5">
        <v>12.129</v>
      </c>
      <c r="L722" s="5">
        <v>152.47900000000004</v>
      </c>
      <c r="M722" s="5">
        <v>0.52967949684874638</v>
      </c>
      <c r="N722" s="12">
        <v>0.9575481132075474</v>
      </c>
      <c r="O722" s="5">
        <v>129</v>
      </c>
      <c r="P722" s="5">
        <v>91.55</v>
      </c>
      <c r="Q722" s="5">
        <v>89.75</v>
      </c>
      <c r="R722" s="12">
        <v>2.0055710306406738E-2</v>
      </c>
      <c r="S722" s="6">
        <f>+P722*365/12</f>
        <v>2784.6458333333335</v>
      </c>
      <c r="T722" s="6">
        <f>+Q722*30.4166666666667</f>
        <v>2729.8958333333362</v>
      </c>
      <c r="U722" s="5">
        <v>7.4779999999999998</v>
      </c>
      <c r="V722" s="5">
        <v>10.35</v>
      </c>
      <c r="W722" s="5">
        <v>0</v>
      </c>
      <c r="X722" s="5">
        <v>2.8719999999999999</v>
      </c>
      <c r="Y722" s="5">
        <v>15.923</v>
      </c>
      <c r="Z722" s="5">
        <v>5</v>
      </c>
      <c r="AA722" s="5">
        <v>22.146999999999998</v>
      </c>
      <c r="AB722" s="5">
        <v>11.188000000000001</v>
      </c>
      <c r="AC722" s="5">
        <v>0</v>
      </c>
      <c r="AD722" s="5">
        <v>0</v>
      </c>
      <c r="AE722" s="5">
        <v>29.084</v>
      </c>
      <c r="AF722" s="5">
        <v>28.466999999999999</v>
      </c>
      <c r="AG722" s="5">
        <v>0.61699999999999999</v>
      </c>
      <c r="AH722" s="5">
        <v>0</v>
      </c>
      <c r="AI722" s="7">
        <v>0.9460003552608206</v>
      </c>
      <c r="AJ722">
        <f>+O722*P722</f>
        <v>11809.949999999999</v>
      </c>
      <c r="AK722" s="8" t="s">
        <v>2068</v>
      </c>
    </row>
    <row r="723" spans="1:37" x14ac:dyDescent="0.35">
      <c r="A723" s="8">
        <v>315101</v>
      </c>
      <c r="B723" s="8">
        <v>3652</v>
      </c>
      <c r="C723" s="8" t="s">
        <v>1004</v>
      </c>
      <c r="D723" s="8" t="s">
        <v>1005</v>
      </c>
      <c r="E723" s="8" t="s">
        <v>1006</v>
      </c>
      <c r="F723" s="8" t="s">
        <v>925</v>
      </c>
      <c r="G723" s="8" t="s">
        <v>41</v>
      </c>
      <c r="H723" s="8" t="s">
        <v>42</v>
      </c>
      <c r="I723" s="8">
        <v>21.805999999999997</v>
      </c>
      <c r="J723" s="8">
        <v>35.442999999999998</v>
      </c>
      <c r="K723" s="8">
        <v>6.5159999999999991</v>
      </c>
      <c r="L723" s="8">
        <v>120.17999999999999</v>
      </c>
      <c r="M723" s="8">
        <v>0.53057913130304546</v>
      </c>
      <c r="N723" s="11">
        <v>0.97628150406504044</v>
      </c>
      <c r="O723" s="8">
        <v>110</v>
      </c>
      <c r="P723" s="8">
        <v>69.53</v>
      </c>
      <c r="Q723" s="8">
        <v>66.86</v>
      </c>
      <c r="R723" s="11">
        <v>3.9934190846545148E-2</v>
      </c>
      <c r="S723" s="6">
        <f>+P723*365/12</f>
        <v>2114.8708333333334</v>
      </c>
      <c r="T723" s="6">
        <f>+Q723*30.4166666666667</f>
        <v>2033.6583333333356</v>
      </c>
      <c r="U723" s="8">
        <v>4.8559999999999999</v>
      </c>
      <c r="V723" s="8">
        <v>5.5110000000000001</v>
      </c>
      <c r="W723" s="8">
        <v>0</v>
      </c>
      <c r="X723" s="8">
        <v>0.65500000000000003</v>
      </c>
      <c r="Y723" s="8">
        <v>7.3419999999999996</v>
      </c>
      <c r="Z723" s="8">
        <v>2</v>
      </c>
      <c r="AA723" s="8">
        <v>17.635999999999999</v>
      </c>
      <c r="AB723" s="8">
        <v>11.927</v>
      </c>
      <c r="AC723" s="8">
        <v>0</v>
      </c>
      <c r="AD723" s="8">
        <v>0</v>
      </c>
      <c r="AE723" s="8">
        <v>20.742999999999999</v>
      </c>
      <c r="AF723" s="8">
        <v>28.47</v>
      </c>
      <c r="AG723" s="8">
        <v>0</v>
      </c>
      <c r="AH723" s="8">
        <v>7.7270000000000003</v>
      </c>
      <c r="AI723" s="10">
        <v>0.89080595603876156</v>
      </c>
      <c r="AJ723">
        <f>+O723*P723</f>
        <v>7648.3</v>
      </c>
      <c r="AK723" s="8" t="s">
        <v>2067</v>
      </c>
    </row>
    <row r="724" spans="1:37" x14ac:dyDescent="0.35">
      <c r="A724" s="8">
        <v>115102</v>
      </c>
      <c r="B724" s="8">
        <v>3766</v>
      </c>
      <c r="C724" s="8" t="s">
        <v>177</v>
      </c>
      <c r="D724" s="8" t="s">
        <v>178</v>
      </c>
      <c r="E724" s="8" t="s">
        <v>176</v>
      </c>
      <c r="F724" s="8" t="s">
        <v>33</v>
      </c>
      <c r="G724" s="8" t="s">
        <v>41</v>
      </c>
      <c r="H724" s="8" t="s">
        <v>42</v>
      </c>
      <c r="I724" s="8">
        <v>13.831000000000003</v>
      </c>
      <c r="J724" s="8">
        <v>20.862000000000013</v>
      </c>
      <c r="K724" s="8">
        <v>3.992</v>
      </c>
      <c r="L724" s="8">
        <v>72.871000000000009</v>
      </c>
      <c r="M724" s="8">
        <v>0.53086961891561812</v>
      </c>
      <c r="N724" s="11">
        <v>0.97333611111111107</v>
      </c>
      <c r="O724" s="8">
        <v>71</v>
      </c>
      <c r="P724" s="8">
        <v>89.71</v>
      </c>
      <c r="Q724" s="8">
        <v>83.71</v>
      </c>
      <c r="R724" s="11">
        <v>7.1676024369848212E-2</v>
      </c>
      <c r="S724" s="9">
        <f>+P724*365/12</f>
        <v>2728.6791666666663</v>
      </c>
      <c r="T724" s="9">
        <f>+Q724*30.4166666666667</f>
        <v>2546.1791666666691</v>
      </c>
      <c r="U724" s="8">
        <v>2.8889999999999998</v>
      </c>
      <c r="V724" s="8">
        <v>3.5659999999999998</v>
      </c>
      <c r="W724" s="8">
        <v>0</v>
      </c>
      <c r="X724" s="8">
        <v>0.67700000000000005</v>
      </c>
      <c r="Y724" s="8">
        <v>3.7469999999999999</v>
      </c>
      <c r="Z724" s="8">
        <v>3</v>
      </c>
      <c r="AA724" s="8">
        <v>10.081</v>
      </c>
      <c r="AB724" s="8">
        <v>8.8369999999999997</v>
      </c>
      <c r="AC724" s="8">
        <v>0</v>
      </c>
      <c r="AD724" s="8">
        <v>0</v>
      </c>
      <c r="AE724" s="8">
        <v>12.326000000000001</v>
      </c>
      <c r="AF724" s="8">
        <v>13.132</v>
      </c>
      <c r="AG724" s="8">
        <v>0</v>
      </c>
      <c r="AH724" s="8">
        <v>0.80600000000000005</v>
      </c>
      <c r="AI724" s="10">
        <v>0.82111436950146621</v>
      </c>
      <c r="AJ724">
        <f>+O724*P724</f>
        <v>6369.41</v>
      </c>
      <c r="AK724" s="8" t="s">
        <v>2066</v>
      </c>
    </row>
    <row r="725" spans="1:37" x14ac:dyDescent="0.35">
      <c r="A725" s="8">
        <v>507105</v>
      </c>
      <c r="B725" s="8">
        <v>3861</v>
      </c>
      <c r="C725" s="8" t="s">
        <v>1680</v>
      </c>
      <c r="D725" s="8" t="s">
        <v>1681</v>
      </c>
      <c r="E725" s="8" t="s">
        <v>1679</v>
      </c>
      <c r="F725" s="8" t="s">
        <v>1647</v>
      </c>
      <c r="G725" s="8" t="s">
        <v>41</v>
      </c>
      <c r="H725" s="8" t="s">
        <v>42</v>
      </c>
      <c r="I725" s="8">
        <v>8.3130000000000006</v>
      </c>
      <c r="J725" s="8">
        <v>8.8759999999999994</v>
      </c>
      <c r="K725" s="8">
        <v>2.8579999999999997</v>
      </c>
      <c r="L725" s="8">
        <v>37.741999999999997</v>
      </c>
      <c r="M725" s="8">
        <v>0.53115892109586138</v>
      </c>
      <c r="N725" s="11">
        <v>0.97222414529914525</v>
      </c>
      <c r="O725" s="8">
        <v>39</v>
      </c>
      <c r="P725" s="8">
        <v>80.39</v>
      </c>
      <c r="Q725" s="8">
        <v>81.45</v>
      </c>
      <c r="R725" s="11">
        <v>-1.3014119091467213E-2</v>
      </c>
      <c r="S725" s="9">
        <f>+P725*365/12</f>
        <v>2445.1958333333332</v>
      </c>
      <c r="T725" s="9">
        <f>+Q725*30.4166666666667</f>
        <v>2477.4375000000027</v>
      </c>
      <c r="U725" s="8">
        <v>1.899</v>
      </c>
      <c r="V725" s="8">
        <v>2.6139999999999999</v>
      </c>
      <c r="W725" s="8">
        <v>0</v>
      </c>
      <c r="X725" s="8">
        <v>0.71499999999999997</v>
      </c>
      <c r="Y725" s="8">
        <v>2.94</v>
      </c>
      <c r="Z725" s="8">
        <v>2</v>
      </c>
      <c r="AA725" s="8">
        <v>6.2569999999999997</v>
      </c>
      <c r="AB725" s="8">
        <v>4.8719999999999999</v>
      </c>
      <c r="AC725" s="8">
        <v>0</v>
      </c>
      <c r="AD725" s="8">
        <v>0</v>
      </c>
      <c r="AE725" s="8">
        <v>7.9260000000000002</v>
      </c>
      <c r="AF725" s="8">
        <v>7.4530000000000003</v>
      </c>
      <c r="AG725" s="8">
        <v>0.47299999999999998</v>
      </c>
      <c r="AH725" s="8">
        <v>0</v>
      </c>
      <c r="AI725" s="10">
        <v>0.9931765389082462</v>
      </c>
      <c r="AJ725">
        <f>+O725*P725</f>
        <v>3135.21</v>
      </c>
      <c r="AK725" s="8" t="s">
        <v>2069</v>
      </c>
    </row>
    <row r="726" spans="1:37" x14ac:dyDescent="0.35">
      <c r="A726" s="8">
        <v>510101</v>
      </c>
      <c r="B726" s="8">
        <v>3373</v>
      </c>
      <c r="C726" s="8" t="s">
        <v>1720</v>
      </c>
      <c r="D726" s="8" t="s">
        <v>1721</v>
      </c>
      <c r="E726" s="8" t="s">
        <v>1722</v>
      </c>
      <c r="F726" s="8" t="s">
        <v>1647</v>
      </c>
      <c r="G726" s="8" t="s">
        <v>41</v>
      </c>
      <c r="H726" s="8" t="s">
        <v>42</v>
      </c>
      <c r="I726" s="8">
        <v>25.231000000000083</v>
      </c>
      <c r="J726" s="8">
        <v>48.657000000000032</v>
      </c>
      <c r="K726" s="8">
        <v>9.3350000000000009</v>
      </c>
      <c r="L726" s="8">
        <v>156.67699999999999</v>
      </c>
      <c r="M726" s="8">
        <v>0.53117560331127178</v>
      </c>
      <c r="N726" s="11">
        <v>0.98374727463312384</v>
      </c>
      <c r="O726" s="8">
        <v>149</v>
      </c>
      <c r="P726" s="8">
        <v>73.2</v>
      </c>
      <c r="Q726" s="8">
        <v>71.760000000000005</v>
      </c>
      <c r="R726" s="11">
        <v>2.006688963210701E-2</v>
      </c>
      <c r="S726" s="9">
        <f>+P726*365/12</f>
        <v>2226.5</v>
      </c>
      <c r="T726" s="9">
        <f>+Q726*30.4166666666667</f>
        <v>2182.7000000000025</v>
      </c>
      <c r="U726" s="8">
        <v>7.16</v>
      </c>
      <c r="V726" s="8">
        <v>8.3960000000000008</v>
      </c>
      <c r="W726" s="8">
        <v>0</v>
      </c>
      <c r="X726" s="8">
        <v>1.236</v>
      </c>
      <c r="Y726" s="8">
        <v>11.798999999999999</v>
      </c>
      <c r="Z726" s="8">
        <v>0</v>
      </c>
      <c r="AA726" s="8">
        <v>25.093</v>
      </c>
      <c r="AB726" s="8">
        <v>13.38</v>
      </c>
      <c r="AC726" s="8">
        <v>0</v>
      </c>
      <c r="AD726" s="8">
        <v>0</v>
      </c>
      <c r="AE726" s="8">
        <v>30.669</v>
      </c>
      <c r="AF726" s="8">
        <v>38.372999999999998</v>
      </c>
      <c r="AG726" s="8">
        <v>0</v>
      </c>
      <c r="AH726" s="8">
        <v>7.7039999999999997</v>
      </c>
      <c r="AI726" s="10">
        <v>0.95727644024075664</v>
      </c>
      <c r="AJ726">
        <f>+O726*P726</f>
        <v>10906.800000000001</v>
      </c>
      <c r="AK726" s="8" t="s">
        <v>2069</v>
      </c>
    </row>
    <row r="727" spans="1:37" x14ac:dyDescent="0.35">
      <c r="A727" s="8">
        <v>561105</v>
      </c>
      <c r="B727" s="8">
        <v>25779</v>
      </c>
      <c r="C727" s="8" t="s">
        <v>2039</v>
      </c>
      <c r="D727" s="8" t="s">
        <v>2040</v>
      </c>
      <c r="E727" s="8" t="s">
        <v>2041</v>
      </c>
      <c r="F727" s="8" t="s">
        <v>1647</v>
      </c>
      <c r="G727" s="8" t="s">
        <v>41</v>
      </c>
      <c r="H727" s="8" t="s">
        <v>42</v>
      </c>
      <c r="I727" s="8">
        <v>28.102000000000004</v>
      </c>
      <c r="J727" s="8">
        <v>39.512999999999998</v>
      </c>
      <c r="K727" s="8">
        <v>7.8270000000000008</v>
      </c>
      <c r="L727" s="8">
        <v>141.78699999999998</v>
      </c>
      <c r="M727" s="8">
        <v>0.53207980985562864</v>
      </c>
      <c r="N727" s="11">
        <v>0.97873362068965508</v>
      </c>
      <c r="O727" s="8">
        <v>150</v>
      </c>
      <c r="P727" s="8">
        <v>75.48</v>
      </c>
      <c r="Q727" s="8">
        <v>74</v>
      </c>
      <c r="R727" s="11">
        <v>2.0000000000000018E-2</v>
      </c>
      <c r="S727" s="6">
        <f>+P727*365/12</f>
        <v>2295.85</v>
      </c>
      <c r="T727" s="6">
        <f>+Q727*30.4166666666667</f>
        <v>2250.8333333333358</v>
      </c>
      <c r="U727" s="8">
        <v>6.702</v>
      </c>
      <c r="V727" s="8">
        <v>6.7619999999999996</v>
      </c>
      <c r="W727" s="8">
        <v>0</v>
      </c>
      <c r="X727" s="8">
        <v>0.06</v>
      </c>
      <c r="Y727" s="8">
        <v>7.9610000000000003</v>
      </c>
      <c r="Z727" s="8">
        <v>5</v>
      </c>
      <c r="AA727" s="8">
        <v>22.885999999999999</v>
      </c>
      <c r="AB727" s="8">
        <v>19.527000000000001</v>
      </c>
      <c r="AC727" s="8">
        <v>0</v>
      </c>
      <c r="AD727" s="8">
        <v>0</v>
      </c>
      <c r="AE727" s="8">
        <v>27.962</v>
      </c>
      <c r="AF727" s="8">
        <v>33.055999999999997</v>
      </c>
      <c r="AG727" s="8">
        <v>0</v>
      </c>
      <c r="AH727" s="8">
        <v>5.0940000000000003</v>
      </c>
      <c r="AI727" s="10">
        <v>0.9973113314040597</v>
      </c>
      <c r="AJ727">
        <f>+O727*P727</f>
        <v>11322</v>
      </c>
      <c r="AK727" s="8" t="s">
        <v>2069</v>
      </c>
    </row>
    <row r="728" spans="1:37" x14ac:dyDescent="0.35">
      <c r="A728" s="8">
        <v>266102</v>
      </c>
      <c r="B728" s="8">
        <v>3549</v>
      </c>
      <c r="C728" s="8" t="s">
        <v>918</v>
      </c>
      <c r="D728" s="8" t="s">
        <v>919</v>
      </c>
      <c r="E728" s="8" t="s">
        <v>917</v>
      </c>
      <c r="F728" s="8" t="s">
        <v>541</v>
      </c>
      <c r="G728" s="8" t="s">
        <v>41</v>
      </c>
      <c r="H728" s="8" t="s">
        <v>42</v>
      </c>
      <c r="I728" s="8">
        <v>13.611000000000001</v>
      </c>
      <c r="J728" s="8">
        <v>23.11000000000001</v>
      </c>
      <c r="K728" s="8">
        <v>4.5889999999999995</v>
      </c>
      <c r="L728" s="8">
        <v>77.540999999999997</v>
      </c>
      <c r="M728" s="8">
        <v>0.53275041590900307</v>
      </c>
      <c r="N728" s="11">
        <v>0.96297150205761317</v>
      </c>
      <c r="O728" s="8">
        <v>73</v>
      </c>
      <c r="P728" s="8">
        <v>65.819999999999993</v>
      </c>
      <c r="Q728" s="8">
        <v>64.53</v>
      </c>
      <c r="R728" s="11">
        <v>1.999070199907016E-2</v>
      </c>
      <c r="S728" s="9">
        <f>+P728*365/12</f>
        <v>2002.0249999999999</v>
      </c>
      <c r="T728" s="9">
        <f>+Q728*30.4166666666667</f>
        <v>1962.7875000000022</v>
      </c>
      <c r="U728" s="8">
        <v>3.3239999999999998</v>
      </c>
      <c r="V728" s="8">
        <v>3.629</v>
      </c>
      <c r="W728" s="8">
        <v>0</v>
      </c>
      <c r="X728" s="8">
        <v>0.30499999999999999</v>
      </c>
      <c r="Y728" s="8">
        <v>3.403</v>
      </c>
      <c r="Z728" s="8">
        <v>2</v>
      </c>
      <c r="AA728" s="8">
        <v>11.614000000000001</v>
      </c>
      <c r="AB728" s="8">
        <v>9.8699999999999992</v>
      </c>
      <c r="AC728" s="8">
        <v>0</v>
      </c>
      <c r="AD728" s="8">
        <v>0</v>
      </c>
      <c r="AE728" s="8">
        <v>14.01</v>
      </c>
      <c r="AF728" s="8">
        <v>18.292999999999999</v>
      </c>
      <c r="AG728" s="8">
        <v>0</v>
      </c>
      <c r="AH728" s="8">
        <v>4.2830000000000004</v>
      </c>
      <c r="AI728" s="10">
        <v>0.90268763839047106</v>
      </c>
      <c r="AJ728">
        <f>+O728*P728</f>
        <v>4804.8599999999997</v>
      </c>
      <c r="AK728" s="8" t="s">
        <v>2068</v>
      </c>
    </row>
    <row r="729" spans="1:37" x14ac:dyDescent="0.35">
      <c r="A729" s="5">
        <v>417113</v>
      </c>
      <c r="B729" s="5">
        <v>3183</v>
      </c>
      <c r="C729" s="5" t="s">
        <v>1319</v>
      </c>
      <c r="D729" s="5" t="s">
        <v>1320</v>
      </c>
      <c r="E729" s="5" t="s">
        <v>1306</v>
      </c>
      <c r="F729" s="5" t="s">
        <v>535</v>
      </c>
      <c r="G729" s="5" t="s">
        <v>41</v>
      </c>
      <c r="H729" s="5" t="s">
        <v>42</v>
      </c>
      <c r="I729" s="5">
        <v>10.159000000000001</v>
      </c>
      <c r="J729" s="5">
        <v>26.254000000000012</v>
      </c>
      <c r="K729" s="5">
        <v>3.0530000000000004</v>
      </c>
      <c r="L729" s="5">
        <v>74.048999999999992</v>
      </c>
      <c r="M729" s="5">
        <v>0.53297141082256361</v>
      </c>
      <c r="N729" s="12">
        <v>0.88824019607843152</v>
      </c>
      <c r="O729" s="5">
        <v>80</v>
      </c>
      <c r="P729" s="5">
        <v>80.67</v>
      </c>
      <c r="Q729" s="5">
        <v>79.099999999999994</v>
      </c>
      <c r="R729" s="12">
        <v>1.98482932996209E-2</v>
      </c>
      <c r="S729" s="6">
        <f>+P729*365/12</f>
        <v>2453.7125000000001</v>
      </c>
      <c r="T729" s="6">
        <f>+Q729*30.4166666666667</f>
        <v>2405.9583333333358</v>
      </c>
      <c r="U729" s="5">
        <v>3.5179999999999998</v>
      </c>
      <c r="V729" s="5">
        <v>2.5470000000000002</v>
      </c>
      <c r="W729" s="5">
        <v>0.97099999999999997</v>
      </c>
      <c r="X729" s="5">
        <v>0</v>
      </c>
      <c r="Y729" s="5">
        <v>4.7140000000000004</v>
      </c>
      <c r="Z729" s="5">
        <v>0</v>
      </c>
      <c r="AA729" s="5">
        <v>9.5419999999999998</v>
      </c>
      <c r="AB729" s="5">
        <v>4.407</v>
      </c>
      <c r="AC729" s="5">
        <v>0.42099999999999999</v>
      </c>
      <c r="AD729" s="5">
        <v>0</v>
      </c>
      <c r="AE729" s="5">
        <v>12.743</v>
      </c>
      <c r="AF729" s="5">
        <v>19.66</v>
      </c>
      <c r="AG729" s="5">
        <v>0</v>
      </c>
      <c r="AH729" s="5">
        <v>6.9169999999999998</v>
      </c>
      <c r="AI729" s="7">
        <v>0.88929976396538157</v>
      </c>
      <c r="AJ729">
        <f>+O729*P729</f>
        <v>6453.6</v>
      </c>
      <c r="AK729" s="8" t="s">
        <v>2067</v>
      </c>
    </row>
    <row r="730" spans="1:37" x14ac:dyDescent="0.35">
      <c r="A730" s="8">
        <v>130101</v>
      </c>
      <c r="B730" s="8">
        <v>3621</v>
      </c>
      <c r="C730" s="8" t="s">
        <v>270</v>
      </c>
      <c r="D730" s="8" t="s">
        <v>271</v>
      </c>
      <c r="E730" s="8" t="s">
        <v>272</v>
      </c>
      <c r="F730" s="8" t="s">
        <v>33</v>
      </c>
      <c r="G730" s="8" t="s">
        <v>52</v>
      </c>
      <c r="H730" s="8" t="s">
        <v>42</v>
      </c>
      <c r="I730" s="8">
        <v>21.895999999999994</v>
      </c>
      <c r="J730" s="8">
        <v>29.272999999999982</v>
      </c>
      <c r="K730" s="8">
        <v>8.4300000000000015</v>
      </c>
      <c r="L730" s="8">
        <v>111.767</v>
      </c>
      <c r="M730" s="8">
        <v>0.53324326500666541</v>
      </c>
      <c r="N730" s="11">
        <v>0.93333611111111126</v>
      </c>
      <c r="O730" s="8">
        <v>111</v>
      </c>
      <c r="P730" s="8">
        <v>79.180000000000007</v>
      </c>
      <c r="Q730" s="8">
        <v>77.63</v>
      </c>
      <c r="R730" s="11">
        <v>1.9966507793379051E-2</v>
      </c>
      <c r="S730" s="9">
        <f>+P730*365/12</f>
        <v>2408.3916666666669</v>
      </c>
      <c r="T730" s="9">
        <f>+Q730*30.4166666666667</f>
        <v>2361.2458333333357</v>
      </c>
      <c r="U730" s="8">
        <v>5.2160000000000002</v>
      </c>
      <c r="V730" s="8">
        <v>7.4770000000000003</v>
      </c>
      <c r="W730" s="8">
        <v>0</v>
      </c>
      <c r="X730" s="8">
        <v>2.2610000000000001</v>
      </c>
      <c r="Y730" s="8">
        <v>9.3469999999999995</v>
      </c>
      <c r="Z730" s="8">
        <v>2</v>
      </c>
      <c r="AA730" s="8">
        <v>17.466999999999999</v>
      </c>
      <c r="AB730" s="8">
        <v>9.8239999999999998</v>
      </c>
      <c r="AC730" s="8">
        <v>0</v>
      </c>
      <c r="AD730" s="8">
        <v>0</v>
      </c>
      <c r="AE730" s="8">
        <v>21.641999999999999</v>
      </c>
      <c r="AF730" s="8">
        <v>24.719000000000001</v>
      </c>
      <c r="AG730" s="8">
        <v>0</v>
      </c>
      <c r="AH730" s="8">
        <v>3.077</v>
      </c>
      <c r="AI730" s="10">
        <v>0.9466349422161795</v>
      </c>
      <c r="AJ730">
        <f>+O730*P730</f>
        <v>8788.9800000000014</v>
      </c>
      <c r="AK730" s="8" t="s">
        <v>2068</v>
      </c>
    </row>
    <row r="731" spans="1:37" x14ac:dyDescent="0.35">
      <c r="A731" s="8">
        <v>433103</v>
      </c>
      <c r="B731" s="8">
        <v>3421</v>
      </c>
      <c r="C731" s="8" t="s">
        <v>1459</v>
      </c>
      <c r="D731" s="8" t="s">
        <v>1460</v>
      </c>
      <c r="E731" s="8" t="s">
        <v>1456</v>
      </c>
      <c r="F731" s="8" t="s">
        <v>535</v>
      </c>
      <c r="G731" s="8" t="s">
        <v>41</v>
      </c>
      <c r="H731" s="8" t="s">
        <v>42</v>
      </c>
      <c r="I731" s="8">
        <v>11.939999999999992</v>
      </c>
      <c r="J731" s="8">
        <v>34.364000000000019</v>
      </c>
      <c r="K731" s="8">
        <v>6.2019999999999991</v>
      </c>
      <c r="L731" s="8">
        <v>98.073999999999998</v>
      </c>
      <c r="M731" s="8">
        <v>0.53537125028040056</v>
      </c>
      <c r="N731" s="11">
        <v>0.93571825396825403</v>
      </c>
      <c r="O731" s="8">
        <v>90</v>
      </c>
      <c r="P731" s="8">
        <v>74.510000000000005</v>
      </c>
      <c r="Q731" s="8">
        <v>73.03</v>
      </c>
      <c r="R731" s="11">
        <v>2.0265644255785364E-2</v>
      </c>
      <c r="S731" s="9">
        <f>+P731*365/12</f>
        <v>2266.3458333333333</v>
      </c>
      <c r="T731" s="9">
        <f>+Q731*30.4166666666667</f>
        <v>2221.3291666666692</v>
      </c>
      <c r="U731" s="8">
        <v>4.55</v>
      </c>
      <c r="V731" s="8">
        <v>5.2359999999999998</v>
      </c>
      <c r="W731" s="8">
        <v>0</v>
      </c>
      <c r="X731" s="8">
        <v>0.68600000000000005</v>
      </c>
      <c r="Y731" s="8">
        <v>2.835</v>
      </c>
      <c r="Z731" s="8">
        <v>0</v>
      </c>
      <c r="AA731" s="8">
        <v>14.269</v>
      </c>
      <c r="AB731" s="8">
        <v>9.09</v>
      </c>
      <c r="AC731" s="8">
        <v>2.3439999999999999</v>
      </c>
      <c r="AD731" s="8">
        <v>0</v>
      </c>
      <c r="AE731" s="8">
        <v>17.704999999999998</v>
      </c>
      <c r="AF731" s="8">
        <v>23.984999999999999</v>
      </c>
      <c r="AG731" s="8">
        <v>0</v>
      </c>
      <c r="AH731" s="8">
        <v>6.28</v>
      </c>
      <c r="AI731" s="10">
        <v>0.95207831325301207</v>
      </c>
      <c r="AJ731">
        <f>+O731*P731</f>
        <v>6705.9000000000005</v>
      </c>
      <c r="AK731" s="8" t="s">
        <v>2069</v>
      </c>
    </row>
    <row r="732" spans="1:37" x14ac:dyDescent="0.35">
      <c r="A732" s="5">
        <v>452102</v>
      </c>
      <c r="B732" s="5">
        <v>3295</v>
      </c>
      <c r="C732" s="5" t="s">
        <v>1585</v>
      </c>
      <c r="D732" s="5" t="s">
        <v>1586</v>
      </c>
      <c r="E732" s="5" t="s">
        <v>1584</v>
      </c>
      <c r="F732" s="5" t="s">
        <v>535</v>
      </c>
      <c r="G732" s="5" t="s">
        <v>52</v>
      </c>
      <c r="H732" s="5" t="s">
        <v>42</v>
      </c>
      <c r="I732" s="5">
        <v>14.822999999999986</v>
      </c>
      <c r="J732" s="5">
        <v>38.668000000000028</v>
      </c>
      <c r="K732" s="5">
        <v>7.094999999999998</v>
      </c>
      <c r="L732" s="5">
        <v>113.134</v>
      </c>
      <c r="M732" s="5">
        <v>0.53552424558488176</v>
      </c>
      <c r="N732" s="12">
        <v>0.71815058386411879</v>
      </c>
      <c r="O732" s="5">
        <v>117</v>
      </c>
      <c r="P732" s="5">
        <v>75</v>
      </c>
      <c r="Q732" s="5">
        <v>58.36</v>
      </c>
      <c r="R732" s="12">
        <v>0.28512679917751882</v>
      </c>
      <c r="S732" s="6">
        <f>+P732*365/12</f>
        <v>2281.25</v>
      </c>
      <c r="T732" s="6">
        <f>+Q732*30.4166666666667</f>
        <v>1775.1166666666686</v>
      </c>
      <c r="U732" s="5">
        <v>4.9420000000000002</v>
      </c>
      <c r="V732" s="5">
        <v>6.1390000000000002</v>
      </c>
      <c r="W732" s="5">
        <v>0</v>
      </c>
      <c r="X732" s="5">
        <v>1.1970000000000001</v>
      </c>
      <c r="Y732" s="5">
        <v>2.4670000000000001</v>
      </c>
      <c r="Z732" s="5">
        <v>0</v>
      </c>
      <c r="AA732" s="5">
        <v>15.442</v>
      </c>
      <c r="AB732" s="5">
        <v>11.298</v>
      </c>
      <c r="AC732" s="5">
        <v>1.677</v>
      </c>
      <c r="AD732" s="5">
        <v>0</v>
      </c>
      <c r="AE732" s="5">
        <v>19.475999999999999</v>
      </c>
      <c r="AF732" s="5">
        <v>31.904</v>
      </c>
      <c r="AG732" s="5">
        <v>0</v>
      </c>
      <c r="AH732" s="5">
        <v>12.428000000000001</v>
      </c>
      <c r="AI732" s="7">
        <v>0.86469889064976224</v>
      </c>
      <c r="AJ732">
        <f>+O732*P732</f>
        <v>8775</v>
      </c>
      <c r="AK732" s="8" t="s">
        <v>2067</v>
      </c>
    </row>
    <row r="733" spans="1:37" x14ac:dyDescent="0.35">
      <c r="A733" s="8">
        <v>417158</v>
      </c>
      <c r="B733" s="8">
        <v>18476</v>
      </c>
      <c r="C733" s="8" t="s">
        <v>1349</v>
      </c>
      <c r="D733" s="8" t="s">
        <v>1350</v>
      </c>
      <c r="E733" s="8" t="s">
        <v>1351</v>
      </c>
      <c r="F733" s="8" t="s">
        <v>535</v>
      </c>
      <c r="G733" s="8" t="s">
        <v>52</v>
      </c>
      <c r="H733" s="8" t="s">
        <v>42</v>
      </c>
      <c r="I733" s="8">
        <v>19.297999999999995</v>
      </c>
      <c r="J733" s="8">
        <v>34.907999999999994</v>
      </c>
      <c r="K733" s="8">
        <v>7.6049999999999986</v>
      </c>
      <c r="L733" s="8">
        <v>115.268</v>
      </c>
      <c r="M733" s="8">
        <v>0.5362372904882533</v>
      </c>
      <c r="N733" s="11">
        <v>0.96388888888888891</v>
      </c>
      <c r="O733" s="8">
        <v>120</v>
      </c>
      <c r="P733" s="8">
        <v>73.67</v>
      </c>
      <c r="Q733" s="8">
        <v>72.239999999999995</v>
      </c>
      <c r="R733" s="11">
        <v>1.979512735326705E-2</v>
      </c>
      <c r="S733" s="9">
        <f>+P733*365/12</f>
        <v>2240.7958333333331</v>
      </c>
      <c r="T733" s="9">
        <f>+Q733*30.4166666666667</f>
        <v>2197.3000000000025</v>
      </c>
      <c r="U733" s="8">
        <v>6.0810000000000004</v>
      </c>
      <c r="V733" s="8">
        <v>7.069</v>
      </c>
      <c r="W733" s="8">
        <v>0</v>
      </c>
      <c r="X733" s="8">
        <v>0.98799999999999999</v>
      </c>
      <c r="Y733" s="8">
        <v>8.8740000000000006</v>
      </c>
      <c r="Z733" s="8">
        <v>3</v>
      </c>
      <c r="AA733" s="8">
        <v>14.737</v>
      </c>
      <c r="AB733" s="8">
        <v>8.7840000000000007</v>
      </c>
      <c r="AC733" s="8">
        <v>0</v>
      </c>
      <c r="AD733" s="8">
        <v>0</v>
      </c>
      <c r="AE733" s="8">
        <v>20.972000000000001</v>
      </c>
      <c r="AF733" s="8">
        <v>24.632999999999999</v>
      </c>
      <c r="AG733" s="8">
        <v>0</v>
      </c>
      <c r="AH733" s="8">
        <v>3.661</v>
      </c>
      <c r="AI733" s="10">
        <v>0.9360159722387279</v>
      </c>
      <c r="AJ733">
        <f>+O733*P733</f>
        <v>8840.4</v>
      </c>
      <c r="AK733" s="8" t="s">
        <v>2068</v>
      </c>
    </row>
    <row r="734" spans="1:37" x14ac:dyDescent="0.35">
      <c r="A734" s="8">
        <v>417127</v>
      </c>
      <c r="B734" s="8">
        <v>3832</v>
      </c>
      <c r="C734" s="8" t="s">
        <v>1329</v>
      </c>
      <c r="D734" s="8" t="s">
        <v>1330</v>
      </c>
      <c r="E734" s="8" t="s">
        <v>1306</v>
      </c>
      <c r="F734" s="8" t="s">
        <v>535</v>
      </c>
      <c r="G734" s="8" t="s">
        <v>41</v>
      </c>
      <c r="H734" s="8" t="s">
        <v>42</v>
      </c>
      <c r="I734" s="8">
        <v>35.925000000000011</v>
      </c>
      <c r="J734" s="8">
        <v>47.519000000000084</v>
      </c>
      <c r="K734" s="8">
        <v>10.645</v>
      </c>
      <c r="L734" s="8">
        <v>175.232</v>
      </c>
      <c r="M734" s="8">
        <v>0.53693960007304653</v>
      </c>
      <c r="N734" s="11">
        <v>0.96851574074074076</v>
      </c>
      <c r="O734" s="8">
        <v>149</v>
      </c>
      <c r="P734" s="8">
        <v>85.51</v>
      </c>
      <c r="Q734" s="8">
        <v>83.84</v>
      </c>
      <c r="R734" s="11">
        <v>1.9918893129770909E-2</v>
      </c>
      <c r="S734" s="6">
        <f>+P734*365/12</f>
        <v>2600.9291666666668</v>
      </c>
      <c r="T734" s="6">
        <f>+Q734*30.4166666666667</f>
        <v>2550.1333333333364</v>
      </c>
      <c r="U734" s="8">
        <v>7.7140000000000004</v>
      </c>
      <c r="V734" s="8">
        <v>9.1639999999999997</v>
      </c>
      <c r="W734" s="8">
        <v>0</v>
      </c>
      <c r="X734" s="8">
        <v>1.45</v>
      </c>
      <c r="Y734" s="8">
        <v>11.271000000000001</v>
      </c>
      <c r="Z734" s="8">
        <v>3</v>
      </c>
      <c r="AA734" s="8">
        <v>27.815999999999999</v>
      </c>
      <c r="AB734" s="8">
        <v>19.98</v>
      </c>
      <c r="AC734" s="8">
        <v>0</v>
      </c>
      <c r="AD734" s="8">
        <v>0</v>
      </c>
      <c r="AE734" s="8">
        <v>33.185000000000002</v>
      </c>
      <c r="AF734" s="8">
        <v>38.759</v>
      </c>
      <c r="AG734" s="8">
        <v>0</v>
      </c>
      <c r="AH734" s="8">
        <v>5.5739999999999998</v>
      </c>
      <c r="AI734" s="10">
        <v>0.95166836908409946</v>
      </c>
      <c r="AJ734">
        <f>+O734*P734</f>
        <v>12740.990000000002</v>
      </c>
      <c r="AK734" s="8" t="s">
        <v>2069</v>
      </c>
    </row>
    <row r="735" spans="1:37" x14ac:dyDescent="0.35">
      <c r="A735" s="8">
        <v>167101</v>
      </c>
      <c r="B735" s="8">
        <v>3657</v>
      </c>
      <c r="C735" s="8" t="s">
        <v>473</v>
      </c>
      <c r="D735" s="8" t="s">
        <v>474</v>
      </c>
      <c r="E735" s="8" t="s">
        <v>475</v>
      </c>
      <c r="F735" s="8" t="s">
        <v>33</v>
      </c>
      <c r="G735" s="8" t="s">
        <v>41</v>
      </c>
      <c r="H735" s="8" t="s">
        <v>42</v>
      </c>
      <c r="I735" s="8">
        <v>7.4529999999999985</v>
      </c>
      <c r="J735" s="8">
        <v>7.5589999999999993</v>
      </c>
      <c r="K735" s="8">
        <v>0.92900000000000016</v>
      </c>
      <c r="L735" s="8">
        <v>29.65</v>
      </c>
      <c r="M735" s="8">
        <v>0.53763912310286666</v>
      </c>
      <c r="N735" s="11">
        <v>0.99444999999999995</v>
      </c>
      <c r="O735" s="8">
        <v>30</v>
      </c>
      <c r="P735" s="8">
        <v>80.540000000000006</v>
      </c>
      <c r="Q735" s="8">
        <v>78.97</v>
      </c>
      <c r="R735" s="11">
        <v>1.9880967455996101E-2</v>
      </c>
      <c r="S735" s="9">
        <f>+P735*365/12</f>
        <v>2449.7583333333337</v>
      </c>
      <c r="T735" s="9">
        <f>+Q735*30.4166666666667</f>
        <v>2402.0041666666693</v>
      </c>
      <c r="U735" s="8">
        <v>1.2649999999999999</v>
      </c>
      <c r="V735" s="8">
        <v>0.92800000000000005</v>
      </c>
      <c r="W735" s="8">
        <v>0.33700000000000002</v>
      </c>
      <c r="X735" s="8">
        <v>0</v>
      </c>
      <c r="Y735" s="8">
        <v>1.6479999999999999</v>
      </c>
      <c r="Z735" s="8">
        <v>2</v>
      </c>
      <c r="AA735" s="8">
        <v>4.58</v>
      </c>
      <c r="AB735" s="8">
        <v>4.8949999999999996</v>
      </c>
      <c r="AC735" s="8">
        <v>0</v>
      </c>
      <c r="AD735" s="8">
        <v>0</v>
      </c>
      <c r="AE735" s="8">
        <v>5.4770000000000003</v>
      </c>
      <c r="AF735" s="8">
        <v>5.5869999999999997</v>
      </c>
      <c r="AG735" s="8">
        <v>0</v>
      </c>
      <c r="AH735" s="8">
        <v>0.11</v>
      </c>
      <c r="AI735" s="10">
        <v>0.92792459804102756</v>
      </c>
      <c r="AJ735">
        <f>+O735*P735</f>
        <v>2416.2000000000003</v>
      </c>
      <c r="AK735" s="8" t="s">
        <v>2068</v>
      </c>
    </row>
    <row r="736" spans="1:37" x14ac:dyDescent="0.35">
      <c r="A736" s="8">
        <v>335101</v>
      </c>
      <c r="B736" s="8">
        <v>3438</v>
      </c>
      <c r="C736" s="8" t="s">
        <v>1116</v>
      </c>
      <c r="D736" s="8" t="s">
        <v>1117</v>
      </c>
      <c r="E736" s="8" t="s">
        <v>1118</v>
      </c>
      <c r="F736" s="8" t="s">
        <v>925</v>
      </c>
      <c r="G736" s="8" t="s">
        <v>41</v>
      </c>
      <c r="H736" s="8" t="s">
        <v>42</v>
      </c>
      <c r="I736" s="8">
        <v>18.683999999999987</v>
      </c>
      <c r="J736" s="8">
        <v>44.060999999999979</v>
      </c>
      <c r="K736" s="8">
        <v>8.2949999999999999</v>
      </c>
      <c r="L736" s="8">
        <v>132.06700000000001</v>
      </c>
      <c r="M736" s="8">
        <v>0.53790878872087622</v>
      </c>
      <c r="N736" s="11">
        <v>0.92303888888888885</v>
      </c>
      <c r="O736" s="8">
        <v>130</v>
      </c>
      <c r="P736" s="8">
        <v>71.42</v>
      </c>
      <c r="Q736" s="8">
        <v>70.02</v>
      </c>
      <c r="R736" s="11">
        <v>1.9994287346472461E-2</v>
      </c>
      <c r="S736" s="6">
        <f>+P736*365/12</f>
        <v>2172.3583333333331</v>
      </c>
      <c r="T736" s="6">
        <f>+Q736*30.4166666666667</f>
        <v>2129.7750000000024</v>
      </c>
      <c r="U736" s="8">
        <v>5.9710000000000001</v>
      </c>
      <c r="V736" s="8">
        <v>7.2880000000000003</v>
      </c>
      <c r="W736" s="8">
        <v>0</v>
      </c>
      <c r="X736" s="8">
        <v>1.3169999999999999</v>
      </c>
      <c r="Y736" s="8">
        <v>8.4120000000000008</v>
      </c>
      <c r="Z736" s="8">
        <v>0</v>
      </c>
      <c r="AA736" s="8">
        <v>20.757000000000001</v>
      </c>
      <c r="AB736" s="8">
        <v>10.041</v>
      </c>
      <c r="AC736" s="8">
        <v>2.3039999999999998</v>
      </c>
      <c r="AD736" s="8">
        <v>0</v>
      </c>
      <c r="AE736" s="8">
        <v>25.35</v>
      </c>
      <c r="AF736" s="8">
        <v>34.104999999999997</v>
      </c>
      <c r="AG736" s="8">
        <v>0</v>
      </c>
      <c r="AH736" s="8">
        <v>8.7550000000000008</v>
      </c>
      <c r="AI736" s="10">
        <v>0.94131649981933729</v>
      </c>
      <c r="AJ736">
        <f>+O736*P736</f>
        <v>9284.6</v>
      </c>
      <c r="AK736" s="8" t="s">
        <v>2068</v>
      </c>
    </row>
    <row r="737" spans="1:37" x14ac:dyDescent="0.35">
      <c r="A737" s="8">
        <v>507101</v>
      </c>
      <c r="B737" s="8">
        <v>3857</v>
      </c>
      <c r="C737" s="8" t="s">
        <v>1677</v>
      </c>
      <c r="D737" s="8" t="s">
        <v>1678</v>
      </c>
      <c r="E737" s="8" t="s">
        <v>1679</v>
      </c>
      <c r="F737" s="8" t="s">
        <v>1647</v>
      </c>
      <c r="G737" s="8" t="s">
        <v>52</v>
      </c>
      <c r="H737" s="8" t="s">
        <v>42</v>
      </c>
      <c r="I737" s="8">
        <v>26.187999999999946</v>
      </c>
      <c r="J737" s="8">
        <v>49.900000000000048</v>
      </c>
      <c r="K737" s="8">
        <v>6.5300000000000011</v>
      </c>
      <c r="L737" s="8">
        <v>153.58700000000002</v>
      </c>
      <c r="M737" s="8">
        <v>0.53792313151503701</v>
      </c>
      <c r="N737" s="11">
        <v>0.97240416666666674</v>
      </c>
      <c r="O737" s="8">
        <v>150</v>
      </c>
      <c r="P737" s="8">
        <v>73.790000000000006</v>
      </c>
      <c r="Q737" s="8">
        <v>72.36</v>
      </c>
      <c r="R737" s="11">
        <v>1.9762299613045986E-2</v>
      </c>
      <c r="S737" s="6">
        <f>+P737*365/12</f>
        <v>2244.4458333333337</v>
      </c>
      <c r="T737" s="6">
        <f>+Q737*30.4166666666667</f>
        <v>2200.9500000000025</v>
      </c>
      <c r="U737" s="8">
        <v>6</v>
      </c>
      <c r="V737" s="8">
        <v>6.5289999999999999</v>
      </c>
      <c r="W737" s="8">
        <v>0</v>
      </c>
      <c r="X737" s="8">
        <v>0.52900000000000003</v>
      </c>
      <c r="Y737" s="8">
        <v>3.887</v>
      </c>
      <c r="Z737" s="8">
        <v>3</v>
      </c>
      <c r="AA737" s="8">
        <v>21.773</v>
      </c>
      <c r="AB737" s="8">
        <v>21.126999999999999</v>
      </c>
      <c r="AC737" s="8">
        <v>0</v>
      </c>
      <c r="AD737" s="8">
        <v>0</v>
      </c>
      <c r="AE737" s="8">
        <v>25.812000000000001</v>
      </c>
      <c r="AF737" s="8">
        <v>41.6</v>
      </c>
      <c r="AG737" s="8">
        <v>0</v>
      </c>
      <c r="AH737" s="8">
        <v>15.788</v>
      </c>
      <c r="AI737" s="10">
        <v>0.83218191743689174</v>
      </c>
      <c r="AJ737">
        <f>+O737*P737</f>
        <v>11068.500000000002</v>
      </c>
      <c r="AK737" s="8" t="s">
        <v>2066</v>
      </c>
    </row>
    <row r="738" spans="1:37" x14ac:dyDescent="0.35">
      <c r="A738" s="8">
        <v>407102</v>
      </c>
      <c r="B738" s="8">
        <v>3397</v>
      </c>
      <c r="C738" s="8" t="s">
        <v>1235</v>
      </c>
      <c r="D738" s="8" t="s">
        <v>1236</v>
      </c>
      <c r="E738" s="8" t="s">
        <v>1234</v>
      </c>
      <c r="F738" s="8" t="s">
        <v>535</v>
      </c>
      <c r="G738" s="8" t="s">
        <v>52</v>
      </c>
      <c r="H738" s="8" t="s">
        <v>42</v>
      </c>
      <c r="I738" s="8">
        <v>13.520999999999999</v>
      </c>
      <c r="J738" s="8">
        <v>26.493999999999968</v>
      </c>
      <c r="K738" s="8">
        <v>4.3920000000000012</v>
      </c>
      <c r="L738" s="8">
        <v>82.489000000000019</v>
      </c>
      <c r="M738" s="8">
        <v>0.53833844512601625</v>
      </c>
      <c r="N738" s="11">
        <v>0.9407500000000002</v>
      </c>
      <c r="O738" s="8">
        <v>87</v>
      </c>
      <c r="P738" s="8">
        <v>66.790000000000006</v>
      </c>
      <c r="Q738" s="8">
        <v>65.48</v>
      </c>
      <c r="R738" s="11">
        <v>2.000610873549169E-2</v>
      </c>
      <c r="S738" s="6">
        <f>+P738*365/12</f>
        <v>2031.5291666666669</v>
      </c>
      <c r="T738" s="6">
        <f>+Q738*30.4166666666667</f>
        <v>1991.6833333333357</v>
      </c>
      <c r="U738" s="8">
        <v>3.5089999999999999</v>
      </c>
      <c r="V738" s="8">
        <v>4.3920000000000003</v>
      </c>
      <c r="W738" s="8">
        <v>0</v>
      </c>
      <c r="X738" s="8">
        <v>0.88300000000000001</v>
      </c>
      <c r="Y738" s="8">
        <v>6.46</v>
      </c>
      <c r="Z738" s="8">
        <v>2</v>
      </c>
      <c r="AA738" s="8">
        <v>11.38</v>
      </c>
      <c r="AB738" s="8">
        <v>6.5590000000000002</v>
      </c>
      <c r="AC738" s="8">
        <v>0</v>
      </c>
      <c r="AD738" s="8">
        <v>0</v>
      </c>
      <c r="AE738" s="8">
        <v>14.315</v>
      </c>
      <c r="AF738" s="8">
        <v>22.417000000000002</v>
      </c>
      <c r="AG738" s="8">
        <v>0</v>
      </c>
      <c r="AH738" s="8">
        <v>8.1020000000000003</v>
      </c>
      <c r="AI738" s="10">
        <v>0.8473928196798971</v>
      </c>
      <c r="AJ738">
        <f>+O738*P738</f>
        <v>5810.7300000000005</v>
      </c>
      <c r="AK738" s="8" t="s">
        <v>2066</v>
      </c>
    </row>
    <row r="739" spans="1:37" x14ac:dyDescent="0.35">
      <c r="A739" s="5">
        <v>415109</v>
      </c>
      <c r="B739" s="5">
        <v>3661</v>
      </c>
      <c r="C739" s="5" t="s">
        <v>1299</v>
      </c>
      <c r="D739" s="5" t="s">
        <v>1300</v>
      </c>
      <c r="E739" s="5" t="s">
        <v>1288</v>
      </c>
      <c r="F739" s="5" t="s">
        <v>535</v>
      </c>
      <c r="G739" s="5" t="s">
        <v>52</v>
      </c>
      <c r="H739" s="5" t="s">
        <v>42</v>
      </c>
      <c r="I739" s="5">
        <v>10.201999999999998</v>
      </c>
      <c r="J739" s="5">
        <v>16.273000000000007</v>
      </c>
      <c r="K739" s="5">
        <v>5.2929999999999993</v>
      </c>
      <c r="L739" s="5">
        <v>58.943000000000005</v>
      </c>
      <c r="M739" s="5">
        <v>0.5389613694586296</v>
      </c>
      <c r="N739" s="12">
        <v>0.98193611111111101</v>
      </c>
      <c r="O739" s="5">
        <v>60</v>
      </c>
      <c r="P739" s="5">
        <v>69.86</v>
      </c>
      <c r="Q739" s="5">
        <v>68.489999999999995</v>
      </c>
      <c r="R739" s="12">
        <v>2.0002920134326141E-2</v>
      </c>
      <c r="S739" s="6">
        <f>+P739*365/12</f>
        <v>2124.9083333333333</v>
      </c>
      <c r="T739" s="6">
        <f>+Q739*30.4166666666667</f>
        <v>2083.237500000002</v>
      </c>
      <c r="U739" s="5">
        <v>2.65</v>
      </c>
      <c r="V739" s="5">
        <v>3.673</v>
      </c>
      <c r="W739" s="5">
        <v>0</v>
      </c>
      <c r="X739" s="5">
        <v>1.0229999999999999</v>
      </c>
      <c r="Y739" s="5">
        <v>2.4969999999999999</v>
      </c>
      <c r="Z739" s="5">
        <v>1</v>
      </c>
      <c r="AA739" s="5">
        <v>8.9809999999999999</v>
      </c>
      <c r="AB739" s="5">
        <v>7.673</v>
      </c>
      <c r="AC739" s="5">
        <v>0</v>
      </c>
      <c r="AD739" s="5">
        <v>0</v>
      </c>
      <c r="AE739" s="5">
        <v>11.14</v>
      </c>
      <c r="AF739" s="5">
        <v>12.805</v>
      </c>
      <c r="AG739" s="5">
        <v>0</v>
      </c>
      <c r="AH739" s="5">
        <v>1.665</v>
      </c>
      <c r="AI739" s="7">
        <v>0.91312633633912799</v>
      </c>
      <c r="AJ739">
        <f>+O739*P739</f>
        <v>4191.6000000000004</v>
      </c>
      <c r="AK739" s="8" t="s">
        <v>2068</v>
      </c>
    </row>
    <row r="740" spans="1:37" x14ac:dyDescent="0.35">
      <c r="A740" s="8">
        <v>508111</v>
      </c>
      <c r="B740" s="8">
        <v>3579</v>
      </c>
      <c r="C740" s="8" t="s">
        <v>1693</v>
      </c>
      <c r="D740" s="8" t="s">
        <v>1694</v>
      </c>
      <c r="E740" s="8" t="s">
        <v>1687</v>
      </c>
      <c r="F740" s="8" t="s">
        <v>1647</v>
      </c>
      <c r="G740" s="8" t="s">
        <v>41</v>
      </c>
      <c r="H740" s="8" t="s">
        <v>42</v>
      </c>
      <c r="I740" s="8">
        <v>17.748000000000005</v>
      </c>
      <c r="J740" s="8">
        <v>21.575999999999997</v>
      </c>
      <c r="K740" s="8">
        <v>7.5479999999999992</v>
      </c>
      <c r="L740" s="8">
        <v>86.953000000000003</v>
      </c>
      <c r="M740" s="8">
        <v>0.53904983151817643</v>
      </c>
      <c r="N740" s="11">
        <v>0.96944722222222224</v>
      </c>
      <c r="O740" s="8">
        <v>80</v>
      </c>
      <c r="P740" s="8">
        <v>77.760000000000005</v>
      </c>
      <c r="Q740" s="8">
        <v>76.41</v>
      </c>
      <c r="R740" s="11">
        <v>1.7667844522968323E-2</v>
      </c>
      <c r="S740" s="6">
        <f>+P740*365/12</f>
        <v>2365.2000000000003</v>
      </c>
      <c r="T740" s="6">
        <f>+Q740*30.4166666666667</f>
        <v>2324.1375000000025</v>
      </c>
      <c r="U740" s="8">
        <v>3.8029999999999999</v>
      </c>
      <c r="V740" s="8">
        <v>5.6580000000000004</v>
      </c>
      <c r="W740" s="8">
        <v>0</v>
      </c>
      <c r="X740" s="8">
        <v>1.855</v>
      </c>
      <c r="Y740" s="8">
        <v>4.4480000000000004</v>
      </c>
      <c r="Z740" s="8">
        <v>4</v>
      </c>
      <c r="AA740" s="8">
        <v>13.535</v>
      </c>
      <c r="AB740" s="8">
        <v>12.622</v>
      </c>
      <c r="AC740" s="8">
        <v>0</v>
      </c>
      <c r="AD740" s="8">
        <v>0</v>
      </c>
      <c r="AE740" s="8">
        <v>16.305</v>
      </c>
      <c r="AF740" s="8">
        <v>19.376999999999999</v>
      </c>
      <c r="AG740" s="8">
        <v>0</v>
      </c>
      <c r="AH740" s="8">
        <v>3.0720000000000001</v>
      </c>
      <c r="AI740" s="10">
        <v>0.93255987296237486</v>
      </c>
      <c r="AJ740">
        <f>+O740*P740</f>
        <v>6220.8</v>
      </c>
      <c r="AK740" s="8" t="s">
        <v>2068</v>
      </c>
    </row>
    <row r="741" spans="1:37" x14ac:dyDescent="0.35">
      <c r="A741" s="8">
        <v>338106</v>
      </c>
      <c r="B741" s="8">
        <v>3327</v>
      </c>
      <c r="C741" s="8" t="s">
        <v>1132</v>
      </c>
      <c r="D741" s="8" t="s">
        <v>1133</v>
      </c>
      <c r="E741" s="8" t="s">
        <v>1129</v>
      </c>
      <c r="F741" s="8" t="s">
        <v>925</v>
      </c>
      <c r="G741" s="8" t="s">
        <v>41</v>
      </c>
      <c r="H741" s="8" t="s">
        <v>42</v>
      </c>
      <c r="I741" s="8">
        <v>12.959000000000003</v>
      </c>
      <c r="J741" s="8">
        <v>28.998000000000026</v>
      </c>
      <c r="K741" s="8">
        <v>5.301000000000001</v>
      </c>
      <c r="L741" s="8">
        <v>87.560999999999993</v>
      </c>
      <c r="M741" s="8">
        <v>0.53971516999577474</v>
      </c>
      <c r="N741" s="11">
        <v>0.96337188644688654</v>
      </c>
      <c r="O741" s="8">
        <v>86</v>
      </c>
      <c r="P741" s="8">
        <v>80.7</v>
      </c>
      <c r="Q741" s="8">
        <v>79.12</v>
      </c>
      <c r="R741" s="11">
        <v>1.9969666329625824E-2</v>
      </c>
      <c r="S741" s="6">
        <f>+P741*365/12</f>
        <v>2454.625</v>
      </c>
      <c r="T741" s="6">
        <f>+Q741*30.4166666666667</f>
        <v>2406.5666666666693</v>
      </c>
      <c r="U741" s="8">
        <v>3.8140000000000001</v>
      </c>
      <c r="V741" s="8">
        <v>4.7960000000000003</v>
      </c>
      <c r="W741" s="8">
        <v>0</v>
      </c>
      <c r="X741" s="8">
        <v>0.98199999999999998</v>
      </c>
      <c r="Y741" s="8">
        <v>5.46</v>
      </c>
      <c r="Z741" s="8">
        <v>0</v>
      </c>
      <c r="AA741" s="8">
        <v>12.573</v>
      </c>
      <c r="AB741" s="8">
        <v>6.1230000000000002</v>
      </c>
      <c r="AC741" s="8">
        <v>0.99</v>
      </c>
      <c r="AD741" s="8">
        <v>0</v>
      </c>
      <c r="AE741" s="8">
        <v>15.696999999999999</v>
      </c>
      <c r="AF741" s="8">
        <v>23.417000000000002</v>
      </c>
      <c r="AG741" s="8">
        <v>0</v>
      </c>
      <c r="AH741" s="8">
        <v>7.72</v>
      </c>
      <c r="AI741" s="10">
        <v>0.88406178979612005</v>
      </c>
      <c r="AJ741">
        <f>+O741*P741</f>
        <v>6940.2</v>
      </c>
      <c r="AK741" s="8" t="s">
        <v>2067</v>
      </c>
    </row>
    <row r="742" spans="1:37" x14ac:dyDescent="0.35">
      <c r="A742" s="8">
        <v>536109</v>
      </c>
      <c r="B742" s="8">
        <v>3362</v>
      </c>
      <c r="C742" s="8" t="s">
        <v>1879</v>
      </c>
      <c r="D742" s="8" t="s">
        <v>1880</v>
      </c>
      <c r="E742" s="8" t="s">
        <v>1870</v>
      </c>
      <c r="F742" s="8" t="s">
        <v>1647</v>
      </c>
      <c r="G742" s="8" t="s">
        <v>34</v>
      </c>
      <c r="H742" s="8"/>
      <c r="I742" s="8">
        <v>8.4599999999999991</v>
      </c>
      <c r="J742" s="8">
        <v>10.471</v>
      </c>
      <c r="K742" s="8">
        <v>3.2079999999999997</v>
      </c>
      <c r="L742" s="8">
        <v>40.997</v>
      </c>
      <c r="M742" s="8">
        <v>0.54001512305778465</v>
      </c>
      <c r="N742" s="11">
        <v>1.0040691056910569</v>
      </c>
      <c r="O742" s="8">
        <v>38</v>
      </c>
      <c r="P742" s="8">
        <v>77.92</v>
      </c>
      <c r="Q742" s="8">
        <v>76.41</v>
      </c>
      <c r="R742" s="11">
        <v>1.9761811281245878E-2</v>
      </c>
      <c r="S742" s="6">
        <f>+P742*365/12</f>
        <v>2370.0666666666666</v>
      </c>
      <c r="T742" s="6">
        <f>+Q742*30.4166666666667</f>
        <v>2324.1375000000025</v>
      </c>
      <c r="U742" s="8">
        <v>2.0680000000000001</v>
      </c>
      <c r="V742" s="8">
        <v>2.706</v>
      </c>
      <c r="W742" s="8">
        <v>0</v>
      </c>
      <c r="X742" s="8">
        <v>0.63800000000000001</v>
      </c>
      <c r="Y742" s="8">
        <v>3.1070000000000002</v>
      </c>
      <c r="Z742" s="8">
        <v>2</v>
      </c>
      <c r="AA742" s="8">
        <v>6.8330000000000002</v>
      </c>
      <c r="AB742" s="8">
        <v>5.3479999999999999</v>
      </c>
      <c r="AC742" s="8">
        <v>0</v>
      </c>
      <c r="AD742" s="8">
        <v>0</v>
      </c>
      <c r="AE742" s="8">
        <v>8.6679999999999993</v>
      </c>
      <c r="AF742" s="8">
        <v>9.6219999999999999</v>
      </c>
      <c r="AG742" s="8">
        <v>0</v>
      </c>
      <c r="AH742" s="8">
        <v>0.95399999999999996</v>
      </c>
      <c r="AI742" s="10">
        <v>1</v>
      </c>
      <c r="AJ742">
        <f>+O742*P742</f>
        <v>2960.96</v>
      </c>
      <c r="AK742" s="8" t="s">
        <v>2069</v>
      </c>
    </row>
    <row r="743" spans="1:37" x14ac:dyDescent="0.35">
      <c r="A743" s="5">
        <v>417161</v>
      </c>
      <c r="B743" s="5">
        <v>21163</v>
      </c>
      <c r="C743" s="5" t="s">
        <v>1356</v>
      </c>
      <c r="D743" s="5" t="s">
        <v>1357</v>
      </c>
      <c r="E743" s="5" t="s">
        <v>1313</v>
      </c>
      <c r="F743" s="5" t="s">
        <v>535</v>
      </c>
      <c r="G743" s="5" t="s">
        <v>41</v>
      </c>
      <c r="H743" s="5" t="s">
        <v>42</v>
      </c>
      <c r="I743" s="5">
        <v>14.005999999999998</v>
      </c>
      <c r="J743" s="5">
        <v>20.03</v>
      </c>
      <c r="K743" s="5">
        <v>4.972999999999999</v>
      </c>
      <c r="L743" s="5">
        <v>72.116</v>
      </c>
      <c r="M743" s="5">
        <v>0.540920184147762</v>
      </c>
      <c r="N743" s="12">
        <v>0.977481981981982</v>
      </c>
      <c r="O743" s="5">
        <v>70</v>
      </c>
      <c r="P743" s="5">
        <v>87.63</v>
      </c>
      <c r="Q743" s="5">
        <v>85.91</v>
      </c>
      <c r="R743" s="12">
        <v>2.0020952159236494E-2</v>
      </c>
      <c r="S743" s="6">
        <f>+P743*365/12</f>
        <v>2665.4124999999999</v>
      </c>
      <c r="T743" s="6">
        <f>+Q743*30.4166666666667</f>
        <v>2613.095833333336</v>
      </c>
      <c r="U743" s="5">
        <v>3.3559999999999999</v>
      </c>
      <c r="V743" s="5">
        <v>4.4740000000000002</v>
      </c>
      <c r="W743" s="5">
        <v>0</v>
      </c>
      <c r="X743" s="5">
        <v>1.1180000000000001</v>
      </c>
      <c r="Y743" s="5">
        <v>4.641</v>
      </c>
      <c r="Z743" s="5">
        <v>2</v>
      </c>
      <c r="AA743" s="5">
        <v>11.997999999999999</v>
      </c>
      <c r="AB743" s="5">
        <v>8.8629999999999995</v>
      </c>
      <c r="AC743" s="5">
        <v>0</v>
      </c>
      <c r="AD743" s="5">
        <v>0</v>
      </c>
      <c r="AE743" s="5">
        <v>14.439</v>
      </c>
      <c r="AF743" s="5">
        <v>17.86</v>
      </c>
      <c r="AG743" s="5">
        <v>0</v>
      </c>
      <c r="AH743" s="5">
        <v>3.4209999999999998</v>
      </c>
      <c r="AI743" s="7">
        <v>1</v>
      </c>
      <c r="AJ743">
        <f>+O743*P743</f>
        <v>6134.0999999999995</v>
      </c>
      <c r="AK743" s="8" t="s">
        <v>2069</v>
      </c>
    </row>
    <row r="744" spans="1:37" x14ac:dyDescent="0.35">
      <c r="A744" s="8">
        <v>415107</v>
      </c>
      <c r="B744" s="8">
        <v>3424</v>
      </c>
      <c r="C744" s="8" t="s">
        <v>1297</v>
      </c>
      <c r="D744" s="8" t="s">
        <v>1298</v>
      </c>
      <c r="E744" s="8" t="s">
        <v>1288</v>
      </c>
      <c r="F744" s="8" t="s">
        <v>535</v>
      </c>
      <c r="G744" s="8" t="s">
        <v>41</v>
      </c>
      <c r="H744" s="8" t="s">
        <v>42</v>
      </c>
      <c r="I744" s="8">
        <v>9.1049999999999986</v>
      </c>
      <c r="J744" s="8">
        <v>14.638000000000003</v>
      </c>
      <c r="K744" s="8">
        <v>4.0470000000000006</v>
      </c>
      <c r="L744" s="8">
        <v>51.358000000000004</v>
      </c>
      <c r="M744" s="8">
        <v>0.54110362553058922</v>
      </c>
      <c r="N744" s="11">
        <v>0.98270471698113215</v>
      </c>
      <c r="O744" s="8">
        <v>45</v>
      </c>
      <c r="P744" s="8">
        <v>77.34</v>
      </c>
      <c r="Q744" s="8">
        <v>75.819999999999993</v>
      </c>
      <c r="R744" s="11">
        <v>2.0047480875758472E-2</v>
      </c>
      <c r="S744" s="9">
        <f>+P744*365/12</f>
        <v>2352.4250000000002</v>
      </c>
      <c r="T744" s="9">
        <f>+Q744*30.4166666666667</f>
        <v>2306.1916666666689</v>
      </c>
      <c r="U744" s="8">
        <v>2.2829999999999999</v>
      </c>
      <c r="V744" s="8">
        <v>3.5369999999999999</v>
      </c>
      <c r="W744" s="8">
        <v>0</v>
      </c>
      <c r="X744" s="8">
        <v>1.254</v>
      </c>
      <c r="Y744" s="8">
        <v>4.2009999999999996</v>
      </c>
      <c r="Z744" s="8">
        <v>1</v>
      </c>
      <c r="AA744" s="8">
        <v>8.0350000000000001</v>
      </c>
      <c r="AB744" s="8">
        <v>4.8890000000000002</v>
      </c>
      <c r="AC744" s="8">
        <v>0</v>
      </c>
      <c r="AD744" s="8">
        <v>0</v>
      </c>
      <c r="AE744" s="8">
        <v>9.4550000000000001</v>
      </c>
      <c r="AF744" s="8">
        <v>12.815</v>
      </c>
      <c r="AG744" s="8">
        <v>0</v>
      </c>
      <c r="AH744" s="8">
        <v>3.36</v>
      </c>
      <c r="AI744" s="10">
        <v>0.98433075325656028</v>
      </c>
      <c r="AJ744">
        <f>+O744*P744</f>
        <v>3480.3</v>
      </c>
      <c r="AK744" s="8" t="s">
        <v>2069</v>
      </c>
    </row>
    <row r="745" spans="1:37" x14ac:dyDescent="0.35">
      <c r="A745" s="8">
        <v>146101</v>
      </c>
      <c r="B745" s="8">
        <v>3240</v>
      </c>
      <c r="C745" s="8" t="s">
        <v>363</v>
      </c>
      <c r="D745" s="8" t="s">
        <v>364</v>
      </c>
      <c r="E745" s="8" t="s">
        <v>365</v>
      </c>
      <c r="F745" s="8" t="s">
        <v>33</v>
      </c>
      <c r="G745" s="8" t="s">
        <v>52</v>
      </c>
      <c r="H745" s="8" t="s">
        <v>42</v>
      </c>
      <c r="I745" s="8">
        <v>12.721999999999994</v>
      </c>
      <c r="J745" s="8">
        <v>20.752999999999986</v>
      </c>
      <c r="K745" s="8">
        <v>4.9050000000000002</v>
      </c>
      <c r="L745" s="8">
        <v>70.921999999999997</v>
      </c>
      <c r="M745" s="8">
        <v>0.54115789176842144</v>
      </c>
      <c r="N745" s="11">
        <v>0.9628342342342342</v>
      </c>
      <c r="O745" s="8">
        <v>71</v>
      </c>
      <c r="P745" s="8">
        <v>74.37</v>
      </c>
      <c r="Q745" s="8">
        <v>68.37</v>
      </c>
      <c r="R745" s="11">
        <v>8.7757788503729728E-2</v>
      </c>
      <c r="S745" s="9">
        <f>+P745*365/12</f>
        <v>2262.0875000000001</v>
      </c>
      <c r="T745" s="9">
        <f>+Q745*30.4166666666667</f>
        <v>2079.5875000000024</v>
      </c>
      <c r="U745" s="8">
        <v>3.3370000000000002</v>
      </c>
      <c r="V745" s="8">
        <v>3.64</v>
      </c>
      <c r="W745" s="8">
        <v>0</v>
      </c>
      <c r="X745" s="8">
        <v>0.30299999999999999</v>
      </c>
      <c r="Y745" s="8">
        <v>4.782</v>
      </c>
      <c r="Z745" s="8">
        <v>2</v>
      </c>
      <c r="AA745" s="8">
        <v>9.359</v>
      </c>
      <c r="AB745" s="8">
        <v>6.94</v>
      </c>
      <c r="AC745" s="8">
        <v>0</v>
      </c>
      <c r="AD745" s="8">
        <v>0</v>
      </c>
      <c r="AE745" s="8">
        <v>12.494</v>
      </c>
      <c r="AF745" s="8">
        <v>18.315000000000001</v>
      </c>
      <c r="AG745" s="8">
        <v>0</v>
      </c>
      <c r="AH745" s="8">
        <v>5.8209999999999997</v>
      </c>
      <c r="AI745" s="10">
        <v>0.87586289453732891</v>
      </c>
      <c r="AJ745">
        <f>+O745*P745</f>
        <v>5280.27</v>
      </c>
      <c r="AK745" s="8" t="s">
        <v>2067</v>
      </c>
    </row>
    <row r="746" spans="1:37" x14ac:dyDescent="0.35">
      <c r="A746" s="8">
        <v>417138</v>
      </c>
      <c r="B746" s="8">
        <v>3689</v>
      </c>
      <c r="C746" s="8" t="s">
        <v>1336</v>
      </c>
      <c r="D746" s="8" t="s">
        <v>1337</v>
      </c>
      <c r="E746" s="8" t="s">
        <v>1323</v>
      </c>
      <c r="F746" s="8" t="s">
        <v>535</v>
      </c>
      <c r="G746" s="8" t="s">
        <v>52</v>
      </c>
      <c r="H746" s="8" t="s">
        <v>42</v>
      </c>
      <c r="I746" s="8">
        <v>21.062000000000005</v>
      </c>
      <c r="J746" s="8">
        <v>37.908000000000008</v>
      </c>
      <c r="K746" s="8">
        <v>10.581</v>
      </c>
      <c r="L746" s="8">
        <v>128.232</v>
      </c>
      <c r="M746" s="8">
        <v>0.54238411628922589</v>
      </c>
      <c r="N746" s="11">
        <v>0.98282455470737906</v>
      </c>
      <c r="O746" s="8">
        <v>128</v>
      </c>
      <c r="P746" s="8">
        <v>73.48</v>
      </c>
      <c r="Q746" s="8">
        <v>72.040000000000006</v>
      </c>
      <c r="R746" s="11">
        <v>1.9988895058300926E-2</v>
      </c>
      <c r="S746" s="9">
        <f>+P746*365/12</f>
        <v>2235.0166666666669</v>
      </c>
      <c r="T746" s="9">
        <f>+Q746*30.4166666666667</f>
        <v>2191.2166666666694</v>
      </c>
      <c r="U746" s="8">
        <v>5.5529999999999999</v>
      </c>
      <c r="V746" s="8">
        <v>7.7549999999999999</v>
      </c>
      <c r="W746" s="8">
        <v>0</v>
      </c>
      <c r="X746" s="8">
        <v>2.202</v>
      </c>
      <c r="Y746" s="8">
        <v>7.665</v>
      </c>
      <c r="Z746" s="8">
        <v>0</v>
      </c>
      <c r="AA746" s="8">
        <v>18.879000000000001</v>
      </c>
      <c r="AB746" s="8">
        <v>11.175000000000001</v>
      </c>
      <c r="AC746" s="8">
        <v>3.9E-2</v>
      </c>
      <c r="AD746" s="8">
        <v>0</v>
      </c>
      <c r="AE746" s="8">
        <v>23.233000000000001</v>
      </c>
      <c r="AF746" s="8">
        <v>36.171999999999997</v>
      </c>
      <c r="AG746" s="8">
        <v>0</v>
      </c>
      <c r="AH746" s="8">
        <v>12.939</v>
      </c>
      <c r="AI746" s="10">
        <v>0.89191721132897606</v>
      </c>
      <c r="AJ746">
        <f>+O746*P746</f>
        <v>9405.44</v>
      </c>
      <c r="AK746" s="8" t="s">
        <v>2067</v>
      </c>
    </row>
    <row r="747" spans="1:37" x14ac:dyDescent="0.35">
      <c r="A747" s="8">
        <v>213101</v>
      </c>
      <c r="B747" s="8">
        <v>3632</v>
      </c>
      <c r="C747" s="8" t="s">
        <v>614</v>
      </c>
      <c r="D747" s="8" t="s">
        <v>615</v>
      </c>
      <c r="E747" s="8" t="s">
        <v>616</v>
      </c>
      <c r="F747" s="8" t="s">
        <v>541</v>
      </c>
      <c r="G747" s="8" t="s">
        <v>41</v>
      </c>
      <c r="H747" s="8" t="s">
        <v>42</v>
      </c>
      <c r="I747" s="8">
        <v>21.370000000000015</v>
      </c>
      <c r="J747" s="8">
        <v>51.437000000000005</v>
      </c>
      <c r="K747" s="8">
        <v>8.213000000000001</v>
      </c>
      <c r="L747" s="8">
        <v>149.36000000000001</v>
      </c>
      <c r="M747" s="8">
        <v>0.54244777718264603</v>
      </c>
      <c r="N747" s="11">
        <v>0.94410274261603389</v>
      </c>
      <c r="O747" s="8">
        <v>124</v>
      </c>
      <c r="P747" s="8">
        <v>99.5</v>
      </c>
      <c r="Q747" s="8">
        <v>97.56</v>
      </c>
      <c r="R747" s="11">
        <v>1.9885198851988584E-2</v>
      </c>
      <c r="S747" s="6">
        <f>+P747*365/12</f>
        <v>3026.4583333333335</v>
      </c>
      <c r="T747" s="6">
        <f>+Q747*30.4166666666667</f>
        <v>2967.4500000000035</v>
      </c>
      <c r="U747" s="8">
        <v>6.1790000000000003</v>
      </c>
      <c r="V747" s="8">
        <v>6.327</v>
      </c>
      <c r="W747" s="8">
        <v>0</v>
      </c>
      <c r="X747" s="8">
        <v>0.14799999999999999</v>
      </c>
      <c r="Y747" s="8">
        <v>7.3129999999999997</v>
      </c>
      <c r="Z747" s="8">
        <v>0</v>
      </c>
      <c r="AA747" s="8">
        <v>19.318999999999999</v>
      </c>
      <c r="AB747" s="8">
        <v>9.9440000000000008</v>
      </c>
      <c r="AC747" s="8">
        <v>2.0619999999999998</v>
      </c>
      <c r="AD747" s="8">
        <v>0</v>
      </c>
      <c r="AE747" s="8">
        <v>24.045999999999999</v>
      </c>
      <c r="AF747" s="8">
        <v>40.823999999999998</v>
      </c>
      <c r="AG747" s="8">
        <v>0</v>
      </c>
      <c r="AH747" s="8">
        <v>16.777999999999999</v>
      </c>
      <c r="AI747" s="10">
        <v>0.83124842419658274</v>
      </c>
      <c r="AJ747">
        <f>+O747*P747</f>
        <v>12338</v>
      </c>
      <c r="AK747" s="8" t="s">
        <v>2066</v>
      </c>
    </row>
    <row r="748" spans="1:37" x14ac:dyDescent="0.35">
      <c r="A748" s="5">
        <v>518101</v>
      </c>
      <c r="B748" s="5">
        <v>3814</v>
      </c>
      <c r="C748" s="5" t="s">
        <v>1754</v>
      </c>
      <c r="D748" s="5" t="s">
        <v>1755</v>
      </c>
      <c r="E748" s="5" t="s">
        <v>1756</v>
      </c>
      <c r="F748" s="5" t="s">
        <v>1647</v>
      </c>
      <c r="G748" s="5" t="s">
        <v>52</v>
      </c>
      <c r="H748" s="5" t="s">
        <v>42</v>
      </c>
      <c r="I748" s="5">
        <v>25.978999999999974</v>
      </c>
      <c r="J748" s="5">
        <v>42.997000000000064</v>
      </c>
      <c r="K748" s="5">
        <v>7.469999999999998</v>
      </c>
      <c r="L748" s="5">
        <v>140.86199999999994</v>
      </c>
      <c r="M748" s="5">
        <v>0.54270136729565155</v>
      </c>
      <c r="N748" s="12">
        <v>0.98033796296296272</v>
      </c>
      <c r="O748" s="5">
        <v>131</v>
      </c>
      <c r="P748" s="5">
        <v>65.63</v>
      </c>
      <c r="Q748" s="5">
        <v>64.42</v>
      </c>
      <c r="R748" s="12">
        <v>1.878298665010858E-2</v>
      </c>
      <c r="S748" s="6">
        <f>+P748*365/12</f>
        <v>1996.2458333333332</v>
      </c>
      <c r="T748" s="6">
        <f>+Q748*30.4166666666667</f>
        <v>1959.4416666666689</v>
      </c>
      <c r="U748" s="5">
        <v>5.8470000000000004</v>
      </c>
      <c r="V748" s="5">
        <v>7.4669999999999996</v>
      </c>
      <c r="W748" s="5">
        <v>0</v>
      </c>
      <c r="X748" s="5">
        <v>1.62</v>
      </c>
      <c r="Y748" s="5">
        <v>7.8529999999999998</v>
      </c>
      <c r="Z748" s="5">
        <v>2</v>
      </c>
      <c r="AA748" s="5">
        <v>20.646000000000001</v>
      </c>
      <c r="AB748" s="5">
        <v>14.478999999999999</v>
      </c>
      <c r="AC748" s="5">
        <v>0</v>
      </c>
      <c r="AD748" s="5">
        <v>0</v>
      </c>
      <c r="AE748" s="5">
        <v>25.341999999999999</v>
      </c>
      <c r="AF748" s="5">
        <v>34.359000000000002</v>
      </c>
      <c r="AG748" s="5">
        <v>0</v>
      </c>
      <c r="AH748" s="5">
        <v>9.0169999999999995</v>
      </c>
      <c r="AI748" s="7">
        <v>0.85449772558764003</v>
      </c>
      <c r="AJ748">
        <f>+O748*P748</f>
        <v>8597.5299999999988</v>
      </c>
      <c r="AK748" s="8" t="s">
        <v>2067</v>
      </c>
    </row>
    <row r="749" spans="1:37" x14ac:dyDescent="0.35">
      <c r="A749" s="8">
        <v>340101</v>
      </c>
      <c r="B749" s="8">
        <v>3713</v>
      </c>
      <c r="C749" s="8" t="s">
        <v>1144</v>
      </c>
      <c r="D749" s="8" t="s">
        <v>1145</v>
      </c>
      <c r="E749" s="8" t="s">
        <v>1146</v>
      </c>
      <c r="F749" s="8" t="s">
        <v>925</v>
      </c>
      <c r="G749" s="8" t="s">
        <v>41</v>
      </c>
      <c r="H749" s="8" t="s">
        <v>42</v>
      </c>
      <c r="I749" s="8">
        <v>19.099999999999998</v>
      </c>
      <c r="J749" s="8">
        <v>32.493000000000002</v>
      </c>
      <c r="K749" s="8">
        <v>6.6060000000000008</v>
      </c>
      <c r="L749" s="8">
        <v>107.09799999999998</v>
      </c>
      <c r="M749" s="8">
        <v>0.54341817774374879</v>
      </c>
      <c r="N749" s="11">
        <v>0.97574924242424244</v>
      </c>
      <c r="O749" s="8">
        <v>105</v>
      </c>
      <c r="P749" s="8">
        <v>69.53</v>
      </c>
      <c r="Q749" s="8">
        <v>66.86</v>
      </c>
      <c r="R749" s="11">
        <v>3.9934190846545148E-2</v>
      </c>
      <c r="S749" s="9">
        <f>+P749*365/12</f>
        <v>2114.8708333333334</v>
      </c>
      <c r="T749" s="9">
        <f>+Q749*30.4166666666667</f>
        <v>2033.6583333333356</v>
      </c>
      <c r="U749" s="8">
        <v>4.9550000000000001</v>
      </c>
      <c r="V749" s="8">
        <v>5.609</v>
      </c>
      <c r="W749" s="8">
        <v>0</v>
      </c>
      <c r="X749" s="8">
        <v>0.65400000000000003</v>
      </c>
      <c r="Y749" s="8">
        <v>6.1609999999999996</v>
      </c>
      <c r="Z749" s="8">
        <v>2</v>
      </c>
      <c r="AA749" s="8">
        <v>15.706</v>
      </c>
      <c r="AB749" s="8">
        <v>11.813000000000001</v>
      </c>
      <c r="AC749" s="8">
        <v>0</v>
      </c>
      <c r="AD749" s="8">
        <v>0</v>
      </c>
      <c r="AE749" s="8">
        <v>19.917999999999999</v>
      </c>
      <c r="AF749" s="8">
        <v>24.172000000000001</v>
      </c>
      <c r="AG749" s="8">
        <v>0</v>
      </c>
      <c r="AH749" s="8">
        <v>4.2539999999999996</v>
      </c>
      <c r="AI749" s="10">
        <v>0.92215898659812745</v>
      </c>
      <c r="AJ749">
        <f>+O749*P749</f>
        <v>7300.6500000000005</v>
      </c>
      <c r="AK749" s="8" t="s">
        <v>2068</v>
      </c>
    </row>
    <row r="750" spans="1:37" x14ac:dyDescent="0.35">
      <c r="A750" s="8">
        <v>512102</v>
      </c>
      <c r="B750" s="8">
        <v>3536</v>
      </c>
      <c r="C750" s="8" t="s">
        <v>1731</v>
      </c>
      <c r="D750" s="8" t="s">
        <v>1732</v>
      </c>
      <c r="E750" s="8" t="s">
        <v>1730</v>
      </c>
      <c r="F750" s="8" t="s">
        <v>1647</v>
      </c>
      <c r="G750" s="8" t="s">
        <v>41</v>
      </c>
      <c r="H750" s="8" t="s">
        <v>42</v>
      </c>
      <c r="I750" s="8">
        <v>20.982000000000017</v>
      </c>
      <c r="J750" s="8">
        <v>32.831000000000017</v>
      </c>
      <c r="K750" s="8">
        <v>9.2260000000000009</v>
      </c>
      <c r="L750" s="8">
        <v>115.98</v>
      </c>
      <c r="M750" s="8">
        <v>0.54353336782203854</v>
      </c>
      <c r="N750" s="11">
        <v>0.97291111111111117</v>
      </c>
      <c r="O750" s="8">
        <v>108</v>
      </c>
      <c r="P750" s="8">
        <v>78.27</v>
      </c>
      <c r="Q750" s="8">
        <v>73.03</v>
      </c>
      <c r="R750" s="11">
        <v>7.1751335067780309E-2</v>
      </c>
      <c r="S750" s="9">
        <f>+P750*365/12</f>
        <v>2380.7125000000001</v>
      </c>
      <c r="T750" s="9">
        <f>+Q750*30.4166666666667</f>
        <v>2221.3291666666692</v>
      </c>
      <c r="U750" s="8">
        <v>5.3250000000000002</v>
      </c>
      <c r="V750" s="8">
        <v>7.4240000000000004</v>
      </c>
      <c r="W750" s="8">
        <v>0</v>
      </c>
      <c r="X750" s="8">
        <v>2.0990000000000002</v>
      </c>
      <c r="Y750" s="8">
        <v>5.202</v>
      </c>
      <c r="Z750" s="8">
        <v>2</v>
      </c>
      <c r="AA750" s="8">
        <v>19.021000000000001</v>
      </c>
      <c r="AB750" s="8">
        <v>15.72</v>
      </c>
      <c r="AC750" s="8">
        <v>0</v>
      </c>
      <c r="AD750" s="8">
        <v>0</v>
      </c>
      <c r="AE750" s="8">
        <v>22.745999999999999</v>
      </c>
      <c r="AF750" s="8">
        <v>24.852</v>
      </c>
      <c r="AG750" s="8">
        <v>0</v>
      </c>
      <c r="AH750" s="8">
        <v>2.1059999999999999</v>
      </c>
      <c r="AI750" s="10">
        <v>0.99097472924187724</v>
      </c>
      <c r="AJ750">
        <f>+O750*P750</f>
        <v>8453.16</v>
      </c>
      <c r="AK750" s="8" t="s">
        <v>2069</v>
      </c>
    </row>
    <row r="751" spans="1:37" x14ac:dyDescent="0.35">
      <c r="A751" s="8">
        <v>508138</v>
      </c>
      <c r="B751" s="8">
        <v>29656</v>
      </c>
      <c r="C751" s="8" t="s">
        <v>1711</v>
      </c>
      <c r="D751" s="8" t="s">
        <v>1712</v>
      </c>
      <c r="E751" s="8" t="s">
        <v>1684</v>
      </c>
      <c r="F751" s="8" t="s">
        <v>1647</v>
      </c>
      <c r="G751" s="8" t="s">
        <v>52</v>
      </c>
      <c r="H751" s="8" t="s">
        <v>42</v>
      </c>
      <c r="I751" s="8">
        <v>19.698999999999998</v>
      </c>
      <c r="J751" s="8">
        <v>38.342999999999961</v>
      </c>
      <c r="K751" s="8">
        <v>9.2290000000000045</v>
      </c>
      <c r="L751" s="8">
        <v>123.661</v>
      </c>
      <c r="M751" s="8">
        <v>0.54399527741163312</v>
      </c>
      <c r="N751" s="11">
        <v>0.59411477760987863</v>
      </c>
      <c r="O751" s="8">
        <v>170</v>
      </c>
      <c r="P751" s="8">
        <v>70.41</v>
      </c>
      <c r="Q751" s="8">
        <v>67.08</v>
      </c>
      <c r="R751" s="11">
        <v>4.964221824686943E-2</v>
      </c>
      <c r="S751" s="9">
        <f>+P751*365/12</f>
        <v>2141.6374999999998</v>
      </c>
      <c r="T751" s="9">
        <f>+Q751*30.4166666666667</f>
        <v>2040.3500000000022</v>
      </c>
      <c r="U751" s="8">
        <v>4.9720000000000004</v>
      </c>
      <c r="V751" s="8">
        <v>8.7240000000000002</v>
      </c>
      <c r="W751" s="8">
        <v>0</v>
      </c>
      <c r="X751" s="8">
        <v>3.7519999999999998</v>
      </c>
      <c r="Y751" s="8">
        <v>5.9489999999999998</v>
      </c>
      <c r="Z751" s="8">
        <v>1</v>
      </c>
      <c r="AA751" s="8">
        <v>17.707999999999998</v>
      </c>
      <c r="AB751" s="8">
        <v>13.055</v>
      </c>
      <c r="AC751" s="8">
        <v>0</v>
      </c>
      <c r="AD751" s="8">
        <v>0</v>
      </c>
      <c r="AE751" s="8">
        <v>21.073</v>
      </c>
      <c r="AF751" s="8">
        <v>35.630000000000003</v>
      </c>
      <c r="AG751" s="8">
        <v>0</v>
      </c>
      <c r="AH751" s="8">
        <v>14.557</v>
      </c>
      <c r="AI751" s="10">
        <v>0.86377659084630265</v>
      </c>
      <c r="AJ751">
        <f>+O751*P751</f>
        <v>11969.699999999999</v>
      </c>
      <c r="AK751" s="8" t="s">
        <v>2067</v>
      </c>
    </row>
    <row r="752" spans="1:37" x14ac:dyDescent="0.35">
      <c r="A752" s="8">
        <v>417152</v>
      </c>
      <c r="B752" s="8">
        <v>3394</v>
      </c>
      <c r="C752" s="8" t="s">
        <v>1342</v>
      </c>
      <c r="D752" s="8" t="s">
        <v>1343</v>
      </c>
      <c r="E752" s="8" t="s">
        <v>1344</v>
      </c>
      <c r="F752" s="8" t="s">
        <v>535</v>
      </c>
      <c r="G752" s="8" t="s">
        <v>52</v>
      </c>
      <c r="H752" s="8" t="s">
        <v>42</v>
      </c>
      <c r="I752" s="8">
        <v>27.594000000000008</v>
      </c>
      <c r="J752" s="8">
        <v>50.269999999999996</v>
      </c>
      <c r="K752" s="8">
        <v>15.572999999999993</v>
      </c>
      <c r="L752" s="8">
        <v>171.505</v>
      </c>
      <c r="M752" s="8">
        <v>0.54480627386956648</v>
      </c>
      <c r="N752" s="11">
        <v>0.96019351851851853</v>
      </c>
      <c r="O752" s="8">
        <v>197</v>
      </c>
      <c r="P752" s="8">
        <v>73.47</v>
      </c>
      <c r="Q752" s="8">
        <v>72.03</v>
      </c>
      <c r="R752" s="11">
        <v>1.9991670137442741E-2</v>
      </c>
      <c r="S752" s="6">
        <f>+P752*365/12</f>
        <v>2234.7125000000001</v>
      </c>
      <c r="T752" s="6">
        <f>+Q752*30.4166666666667</f>
        <v>2190.9125000000026</v>
      </c>
      <c r="U752" s="8">
        <v>7.0880000000000001</v>
      </c>
      <c r="V752" s="8">
        <v>11.781000000000001</v>
      </c>
      <c r="W752" s="8">
        <v>0</v>
      </c>
      <c r="X752" s="8">
        <v>4.6929999999999996</v>
      </c>
      <c r="Y752" s="8">
        <v>6.9329999999999998</v>
      </c>
      <c r="Z752" s="8">
        <v>0</v>
      </c>
      <c r="AA752" s="8">
        <v>25.899000000000001</v>
      </c>
      <c r="AB752" s="8">
        <v>18.369</v>
      </c>
      <c r="AC752" s="8">
        <v>0.59699999999999998</v>
      </c>
      <c r="AD752" s="8">
        <v>0</v>
      </c>
      <c r="AE752" s="8">
        <v>30.602</v>
      </c>
      <c r="AF752" s="8">
        <v>45.087000000000003</v>
      </c>
      <c r="AG752" s="8">
        <v>0</v>
      </c>
      <c r="AH752" s="8">
        <v>14.484999999999999</v>
      </c>
      <c r="AI752" s="10">
        <v>0.91050652724661529</v>
      </c>
      <c r="AJ752">
        <f>+O752*P752</f>
        <v>14473.59</v>
      </c>
      <c r="AK752" s="8" t="s">
        <v>2068</v>
      </c>
    </row>
    <row r="753" spans="1:37" x14ac:dyDescent="0.35">
      <c r="A753" s="5">
        <v>554101</v>
      </c>
      <c r="B753" s="5">
        <v>3817</v>
      </c>
      <c r="C753" s="5" t="s">
        <v>1997</v>
      </c>
      <c r="D753" s="5" t="s">
        <v>1998</v>
      </c>
      <c r="E753" s="5" t="s">
        <v>1999</v>
      </c>
      <c r="F753" s="5" t="s">
        <v>1647</v>
      </c>
      <c r="G753" s="5" t="s">
        <v>52</v>
      </c>
      <c r="H753" s="5" t="s">
        <v>42</v>
      </c>
      <c r="I753" s="5">
        <v>26.192</v>
      </c>
      <c r="J753" s="5">
        <v>44.659000000000042</v>
      </c>
      <c r="K753" s="5">
        <v>11.870999999999999</v>
      </c>
      <c r="L753" s="5">
        <v>151.78100000000001</v>
      </c>
      <c r="M753" s="5">
        <v>0.54500892733609629</v>
      </c>
      <c r="N753" s="12">
        <v>0.95522083333333307</v>
      </c>
      <c r="O753" s="5">
        <v>158</v>
      </c>
      <c r="P753" s="5">
        <v>67.599999999999994</v>
      </c>
      <c r="Q753" s="5">
        <v>66.28</v>
      </c>
      <c r="R753" s="12">
        <v>1.9915509957754818E-2</v>
      </c>
      <c r="S753" s="6">
        <f>+P753*365/12</f>
        <v>2056.1666666666665</v>
      </c>
      <c r="T753" s="6">
        <f>+Q753*30.4166666666667</f>
        <v>2016.0166666666689</v>
      </c>
      <c r="U753" s="5">
        <v>7.0830000000000002</v>
      </c>
      <c r="V753" s="5">
        <v>8.516</v>
      </c>
      <c r="W753" s="5">
        <v>0</v>
      </c>
      <c r="X753" s="5">
        <v>1.4330000000000001</v>
      </c>
      <c r="Y753" s="5">
        <v>7.9169999999999998</v>
      </c>
      <c r="Z753" s="5">
        <v>5</v>
      </c>
      <c r="AA753" s="5">
        <v>21.228000000000002</v>
      </c>
      <c r="AB753" s="5">
        <v>18.253</v>
      </c>
      <c r="AC753" s="5">
        <v>0</v>
      </c>
      <c r="AD753" s="5">
        <v>0</v>
      </c>
      <c r="AE753" s="5">
        <v>27.594999999999999</v>
      </c>
      <c r="AF753" s="5">
        <v>42.328000000000003</v>
      </c>
      <c r="AG753" s="5">
        <v>0</v>
      </c>
      <c r="AH753" s="5">
        <v>14.733000000000001</v>
      </c>
      <c r="AI753" s="7">
        <v>0.88624852500680762</v>
      </c>
      <c r="AJ753">
        <f>+O753*P753</f>
        <v>10680.8</v>
      </c>
      <c r="AK753" s="8" t="s">
        <v>2067</v>
      </c>
    </row>
    <row r="754" spans="1:37" x14ac:dyDescent="0.35">
      <c r="A754" s="5">
        <v>339101</v>
      </c>
      <c r="B754" s="5">
        <v>3412</v>
      </c>
      <c r="C754" s="5" t="s">
        <v>1141</v>
      </c>
      <c r="D754" s="5" t="s">
        <v>1142</v>
      </c>
      <c r="E754" s="5" t="s">
        <v>1143</v>
      </c>
      <c r="F754" s="5" t="s">
        <v>925</v>
      </c>
      <c r="G754" s="5" t="s">
        <v>52</v>
      </c>
      <c r="H754" s="5" t="s">
        <v>42</v>
      </c>
      <c r="I754" s="5">
        <v>16.687000000000001</v>
      </c>
      <c r="J754" s="5">
        <v>27.059999999999985</v>
      </c>
      <c r="K754" s="5">
        <v>3.8869999999999996</v>
      </c>
      <c r="L754" s="5">
        <v>87.322000000000003</v>
      </c>
      <c r="M754" s="5">
        <v>0.54549827076796209</v>
      </c>
      <c r="N754" s="12">
        <v>0.97501111111111116</v>
      </c>
      <c r="O754" s="5">
        <v>85</v>
      </c>
      <c r="P754" s="5">
        <v>74.72</v>
      </c>
      <c r="Q754" s="5">
        <v>69.959999999999994</v>
      </c>
      <c r="R754" s="12">
        <v>6.8038879359634263E-2</v>
      </c>
      <c r="S754" s="6">
        <f>+P754*365/12</f>
        <v>2272.7333333333331</v>
      </c>
      <c r="T754" s="6">
        <f>+Q754*30.4166666666667</f>
        <v>2127.9500000000021</v>
      </c>
      <c r="U754" s="5">
        <v>3.2370000000000001</v>
      </c>
      <c r="V754" s="5">
        <v>3.6960000000000002</v>
      </c>
      <c r="W754" s="5">
        <v>0</v>
      </c>
      <c r="X754" s="5">
        <v>0.45900000000000002</v>
      </c>
      <c r="Y754" s="5">
        <v>3.976</v>
      </c>
      <c r="Z754" s="5">
        <v>2</v>
      </c>
      <c r="AA754" s="5">
        <v>11.643000000000001</v>
      </c>
      <c r="AB754" s="5">
        <v>9.9550000000000001</v>
      </c>
      <c r="AC754" s="5">
        <v>0</v>
      </c>
      <c r="AD754" s="5">
        <v>0</v>
      </c>
      <c r="AE754" s="5">
        <v>13.971</v>
      </c>
      <c r="AF754" s="5">
        <v>22.605</v>
      </c>
      <c r="AG754" s="5">
        <v>0</v>
      </c>
      <c r="AH754" s="5">
        <v>8.6340000000000003</v>
      </c>
      <c r="AI754" s="7">
        <v>0.76978781266799479</v>
      </c>
      <c r="AJ754">
        <f>+O754*P754</f>
        <v>6351.2</v>
      </c>
      <c r="AK754" s="8" t="s">
        <v>2065</v>
      </c>
    </row>
    <row r="755" spans="1:37" x14ac:dyDescent="0.35">
      <c r="A755" s="5">
        <v>214101</v>
      </c>
      <c r="B755" s="5">
        <v>3219</v>
      </c>
      <c r="C755" s="5" t="s">
        <v>619</v>
      </c>
      <c r="D755" s="5" t="s">
        <v>620</v>
      </c>
      <c r="E755" s="5" t="s">
        <v>621</v>
      </c>
      <c r="F755" s="5" t="s">
        <v>541</v>
      </c>
      <c r="G755" s="5" t="s">
        <v>52</v>
      </c>
      <c r="H755" s="5" t="s">
        <v>42</v>
      </c>
      <c r="I755" s="5">
        <v>14.150000000000002</v>
      </c>
      <c r="J755" s="5">
        <v>32.166999999999987</v>
      </c>
      <c r="K755" s="5">
        <v>5.8300000000000018</v>
      </c>
      <c r="L755" s="5">
        <v>95.528999999999982</v>
      </c>
      <c r="M755" s="5">
        <v>0.54587612138722275</v>
      </c>
      <c r="N755" s="12">
        <v>0.95214719471947196</v>
      </c>
      <c r="O755" s="5">
        <v>86</v>
      </c>
      <c r="P755" s="5">
        <v>68.650000000000006</v>
      </c>
      <c r="Q755" s="5">
        <v>67.31</v>
      </c>
      <c r="R755" s="12">
        <v>1.9907888872381596E-2</v>
      </c>
      <c r="S755" s="6">
        <f>+P755*365/12</f>
        <v>2088.104166666667</v>
      </c>
      <c r="T755" s="6">
        <f>+Q755*30.4166666666667</f>
        <v>2047.3458333333356</v>
      </c>
      <c r="U755" s="5">
        <v>3.7749999999999999</v>
      </c>
      <c r="V755" s="5">
        <v>5.83</v>
      </c>
      <c r="W755" s="5">
        <v>0</v>
      </c>
      <c r="X755" s="5">
        <v>2.0550000000000002</v>
      </c>
      <c r="Y755" s="5">
        <v>5.9459999999999997</v>
      </c>
      <c r="Z755" s="5">
        <v>0</v>
      </c>
      <c r="AA755" s="5">
        <v>12.784000000000001</v>
      </c>
      <c r="AB755" s="5">
        <v>6.702</v>
      </c>
      <c r="AC755" s="5">
        <v>0.13600000000000001</v>
      </c>
      <c r="AD755" s="5">
        <v>0</v>
      </c>
      <c r="AE755" s="5">
        <v>15.583</v>
      </c>
      <c r="AF755" s="5">
        <v>27.096</v>
      </c>
      <c r="AG755" s="5">
        <v>0</v>
      </c>
      <c r="AH755" s="5">
        <v>11.513</v>
      </c>
      <c r="AI755" s="7">
        <v>0.80754972343179943</v>
      </c>
      <c r="AJ755">
        <f>+O755*P755</f>
        <v>5903.9000000000005</v>
      </c>
      <c r="AK755" s="8" t="s">
        <v>2066</v>
      </c>
    </row>
    <row r="756" spans="1:37" x14ac:dyDescent="0.35">
      <c r="A756" s="8">
        <v>329103</v>
      </c>
      <c r="B756" s="8">
        <v>3410</v>
      </c>
      <c r="C756" s="8" t="s">
        <v>1093</v>
      </c>
      <c r="D756" s="8" t="s">
        <v>1094</v>
      </c>
      <c r="E756" s="8" t="s">
        <v>1092</v>
      </c>
      <c r="F756" s="8" t="s">
        <v>925</v>
      </c>
      <c r="G756" s="8" t="s">
        <v>41</v>
      </c>
      <c r="H756" s="8" t="s">
        <v>42</v>
      </c>
      <c r="I756" s="8">
        <v>14.257</v>
      </c>
      <c r="J756" s="8">
        <v>24.334999999999983</v>
      </c>
      <c r="K756" s="8">
        <v>7.1069999999999975</v>
      </c>
      <c r="L756" s="8">
        <v>83.613</v>
      </c>
      <c r="M756" s="8">
        <v>0.54655376556277113</v>
      </c>
      <c r="N756" s="11">
        <v>0.97745098039215694</v>
      </c>
      <c r="O756" s="8">
        <v>85</v>
      </c>
      <c r="P756" s="8">
        <v>67.599999999999994</v>
      </c>
      <c r="Q756" s="8">
        <v>66.27</v>
      </c>
      <c r="R756" s="11">
        <v>2.0069413007393955E-2</v>
      </c>
      <c r="S756" s="9">
        <f>+P756*365/12</f>
        <v>2056.1666666666665</v>
      </c>
      <c r="T756" s="9">
        <f>+Q756*30.4166666666667</f>
        <v>2015.7125000000021</v>
      </c>
      <c r="U756" s="8">
        <v>3.931</v>
      </c>
      <c r="V756" s="8">
        <v>6.3520000000000003</v>
      </c>
      <c r="W756" s="8">
        <v>0</v>
      </c>
      <c r="X756" s="8">
        <v>2.4209999999999998</v>
      </c>
      <c r="Y756" s="8">
        <v>4.2510000000000003</v>
      </c>
      <c r="Z756" s="8">
        <v>0</v>
      </c>
      <c r="AA756" s="8">
        <v>13.542999999999999</v>
      </c>
      <c r="AB756" s="8">
        <v>9.0050000000000008</v>
      </c>
      <c r="AC756" s="8">
        <v>0.28699999999999998</v>
      </c>
      <c r="AD756" s="8">
        <v>0</v>
      </c>
      <c r="AE756" s="8">
        <v>16.667000000000002</v>
      </c>
      <c r="AF756" s="8">
        <v>19.818999999999999</v>
      </c>
      <c r="AG756" s="8">
        <v>0</v>
      </c>
      <c r="AH756" s="8">
        <v>3.1520000000000001</v>
      </c>
      <c r="AI756" s="10">
        <v>0.97398342016448769</v>
      </c>
      <c r="AJ756">
        <f>+O756*P756</f>
        <v>5745.9999999999991</v>
      </c>
      <c r="AK756" s="8" t="s">
        <v>2069</v>
      </c>
    </row>
    <row r="757" spans="1:37" x14ac:dyDescent="0.35">
      <c r="A757" s="8">
        <v>517101</v>
      </c>
      <c r="B757" s="8">
        <v>3732</v>
      </c>
      <c r="C757" s="8" t="s">
        <v>1751</v>
      </c>
      <c r="D757" s="8" t="s">
        <v>1752</v>
      </c>
      <c r="E757" s="8" t="s">
        <v>1753</v>
      </c>
      <c r="F757" s="8" t="s">
        <v>1647</v>
      </c>
      <c r="G757" s="8" t="s">
        <v>52</v>
      </c>
      <c r="H757" s="8" t="s">
        <v>42</v>
      </c>
      <c r="I757" s="8">
        <v>9.4</v>
      </c>
      <c r="J757" s="8">
        <v>20.466999999999988</v>
      </c>
      <c r="K757" s="8">
        <v>3.5329999999999999</v>
      </c>
      <c r="L757" s="8">
        <v>61.11</v>
      </c>
      <c r="M757" s="8">
        <v>0.54655539191621649</v>
      </c>
      <c r="N757" s="11">
        <v>0.96957380952380956</v>
      </c>
      <c r="O757" s="8">
        <v>56</v>
      </c>
      <c r="P757" s="8">
        <v>66.27</v>
      </c>
      <c r="Q757" s="8">
        <v>64.97</v>
      </c>
      <c r="R757" s="11">
        <v>2.0009235031553052E-2</v>
      </c>
      <c r="S757" s="9">
        <f>+P757*365/12</f>
        <v>2015.7124999999999</v>
      </c>
      <c r="T757" s="9">
        <f>+Q757*30.4166666666667</f>
        <v>1976.1708333333354</v>
      </c>
      <c r="U757" s="8">
        <v>2.7410000000000001</v>
      </c>
      <c r="V757" s="8">
        <v>2.5289999999999999</v>
      </c>
      <c r="W757" s="8">
        <v>0.21199999999999999</v>
      </c>
      <c r="X757" s="8">
        <v>0</v>
      </c>
      <c r="Y757" s="8">
        <v>2.669</v>
      </c>
      <c r="Z757" s="8">
        <v>1</v>
      </c>
      <c r="AA757" s="8">
        <v>8.6679999999999993</v>
      </c>
      <c r="AB757" s="8">
        <v>6.7240000000000002</v>
      </c>
      <c r="AC757" s="8">
        <v>0</v>
      </c>
      <c r="AD757" s="8">
        <v>0</v>
      </c>
      <c r="AE757" s="8">
        <v>10.983000000000001</v>
      </c>
      <c r="AF757" s="8">
        <v>18.363</v>
      </c>
      <c r="AG757" s="8">
        <v>0</v>
      </c>
      <c r="AH757" s="8">
        <v>7.38</v>
      </c>
      <c r="AI757" s="10">
        <v>0.87598167539267013</v>
      </c>
      <c r="AJ757">
        <f>+O757*P757</f>
        <v>3711.12</v>
      </c>
      <c r="AK757" s="8" t="s">
        <v>2067</v>
      </c>
    </row>
    <row r="758" spans="1:37" x14ac:dyDescent="0.35">
      <c r="A758" s="8">
        <v>536110</v>
      </c>
      <c r="B758" s="8">
        <v>3434</v>
      </c>
      <c r="C758" s="8" t="s">
        <v>1881</v>
      </c>
      <c r="D758" s="8" t="s">
        <v>1882</v>
      </c>
      <c r="E758" s="8" t="s">
        <v>1870</v>
      </c>
      <c r="F758" s="8" t="s">
        <v>1647</v>
      </c>
      <c r="G758" s="8" t="s">
        <v>34</v>
      </c>
      <c r="H758" s="8"/>
      <c r="I758" s="8">
        <v>7.8770000000000007</v>
      </c>
      <c r="J758" s="8">
        <v>9.541999999999998</v>
      </c>
      <c r="K758" s="8">
        <v>1.7119999999999997</v>
      </c>
      <c r="L758" s="8">
        <v>34.961999999999989</v>
      </c>
      <c r="M758" s="8">
        <v>0.54719409644757178</v>
      </c>
      <c r="N758" s="11">
        <v>0.94593513513513539</v>
      </c>
      <c r="O758" s="8">
        <v>33</v>
      </c>
      <c r="P758" s="8">
        <v>70.489999999999995</v>
      </c>
      <c r="Q758" s="8">
        <v>69.11</v>
      </c>
      <c r="R758" s="11">
        <v>1.9968166690782718E-2</v>
      </c>
      <c r="S758" s="9">
        <f>+P758*365/12</f>
        <v>2144.0708333333332</v>
      </c>
      <c r="T758" s="9">
        <f>+Q758*30.4166666666667</f>
        <v>2102.0958333333356</v>
      </c>
      <c r="U758" s="8">
        <v>1.5429999999999999</v>
      </c>
      <c r="V758" s="8">
        <v>1.7110000000000001</v>
      </c>
      <c r="W758" s="8">
        <v>0</v>
      </c>
      <c r="X758" s="8">
        <v>0.16800000000000001</v>
      </c>
      <c r="Y758" s="8">
        <v>3.8660000000000001</v>
      </c>
      <c r="Z758" s="8">
        <v>2</v>
      </c>
      <c r="AA758" s="8">
        <v>5.7290000000000001</v>
      </c>
      <c r="AB758" s="8">
        <v>3.3969999999999998</v>
      </c>
      <c r="AC758" s="8">
        <v>0</v>
      </c>
      <c r="AD758" s="8">
        <v>0</v>
      </c>
      <c r="AE758" s="8">
        <v>6.6989999999999998</v>
      </c>
      <c r="AF758" s="8">
        <v>6.6909999999999998</v>
      </c>
      <c r="AG758" s="8">
        <v>8.0000000000000002E-3</v>
      </c>
      <c r="AH758" s="8">
        <v>0</v>
      </c>
      <c r="AI758" s="10">
        <v>0.98701930877819244</v>
      </c>
      <c r="AJ758">
        <f>+O758*P758</f>
        <v>2326.1699999999996</v>
      </c>
      <c r="AK758" s="8" t="s">
        <v>2069</v>
      </c>
    </row>
    <row r="759" spans="1:37" x14ac:dyDescent="0.35">
      <c r="A759" s="8">
        <v>529102</v>
      </c>
      <c r="B759" s="8">
        <v>3697</v>
      </c>
      <c r="C759" s="8" t="s">
        <v>1823</v>
      </c>
      <c r="D759" s="8" t="s">
        <v>1824</v>
      </c>
      <c r="E759" s="8" t="s">
        <v>1825</v>
      </c>
      <c r="F759" s="8" t="s">
        <v>1647</v>
      </c>
      <c r="G759" s="8" t="s">
        <v>52</v>
      </c>
      <c r="H759" s="8" t="s">
        <v>42</v>
      </c>
      <c r="I759" s="8">
        <v>28.85499999999999</v>
      </c>
      <c r="J759" s="8">
        <v>34.290000000000006</v>
      </c>
      <c r="K759" s="8">
        <v>7.0519999999999978</v>
      </c>
      <c r="L759" s="8">
        <v>128.28100000000001</v>
      </c>
      <c r="M759" s="8">
        <v>0.54721275948893433</v>
      </c>
      <c r="N759" s="11">
        <v>0.97601085858585857</v>
      </c>
      <c r="O759" s="8">
        <v>129</v>
      </c>
      <c r="P759" s="8">
        <v>71.41</v>
      </c>
      <c r="Q759" s="8">
        <v>70.02</v>
      </c>
      <c r="R759" s="11">
        <v>1.9851471008283328E-2</v>
      </c>
      <c r="S759" s="9">
        <f>+P759*365/12</f>
        <v>2172.0541666666663</v>
      </c>
      <c r="T759" s="9">
        <f>+Q759*30.4166666666667</f>
        <v>2129.7750000000024</v>
      </c>
      <c r="U759" s="8">
        <v>6.1660000000000004</v>
      </c>
      <c r="V759" s="8">
        <v>7.0469999999999997</v>
      </c>
      <c r="W759" s="8">
        <v>0</v>
      </c>
      <c r="X759" s="8">
        <v>0.88100000000000001</v>
      </c>
      <c r="Y759" s="8">
        <v>6.681</v>
      </c>
      <c r="Z759" s="8">
        <v>6</v>
      </c>
      <c r="AA759" s="8">
        <v>17.585000000000001</v>
      </c>
      <c r="AB759" s="8">
        <v>17.010999999999999</v>
      </c>
      <c r="AC759" s="8">
        <v>0</v>
      </c>
      <c r="AD759" s="8">
        <v>0</v>
      </c>
      <c r="AE759" s="8">
        <v>23.137</v>
      </c>
      <c r="AF759" s="8">
        <v>26.420999999999999</v>
      </c>
      <c r="AG759" s="8">
        <v>0</v>
      </c>
      <c r="AH759" s="8">
        <v>3.2839999999999998</v>
      </c>
      <c r="AI759" s="10">
        <v>0.91286144184220852</v>
      </c>
      <c r="AJ759">
        <f>+O759*P759</f>
        <v>9211.89</v>
      </c>
      <c r="AK759" s="8" t="s">
        <v>2068</v>
      </c>
    </row>
    <row r="760" spans="1:37" x14ac:dyDescent="0.35">
      <c r="A760" s="5">
        <v>508114</v>
      </c>
      <c r="B760" s="5">
        <v>3838</v>
      </c>
      <c r="C760" s="5" t="s">
        <v>1697</v>
      </c>
      <c r="D760" s="5" t="s">
        <v>1698</v>
      </c>
      <c r="E760" s="5" t="s">
        <v>1690</v>
      </c>
      <c r="F760" s="5" t="s">
        <v>1647</v>
      </c>
      <c r="G760" s="5" t="s">
        <v>52</v>
      </c>
      <c r="H760" s="5" t="s">
        <v>42</v>
      </c>
      <c r="I760" s="5">
        <v>23.310000000000006</v>
      </c>
      <c r="J760" s="5">
        <v>36.385999999999989</v>
      </c>
      <c r="K760" s="5">
        <v>6.5030000000000001</v>
      </c>
      <c r="L760" s="5">
        <v>120.944</v>
      </c>
      <c r="M760" s="5">
        <v>0.54735249371609995</v>
      </c>
      <c r="N760" s="12">
        <v>0.97647634408602146</v>
      </c>
      <c r="O760" s="5">
        <v>120</v>
      </c>
      <c r="P760" s="5">
        <v>69.86</v>
      </c>
      <c r="Q760" s="5">
        <v>66.53</v>
      </c>
      <c r="R760" s="12">
        <v>5.005260784608434E-2</v>
      </c>
      <c r="S760" s="6">
        <f>+P760*365/12</f>
        <v>2124.9083333333333</v>
      </c>
      <c r="T760" s="6">
        <f>+Q760*30.4166666666667</f>
        <v>2023.6208333333357</v>
      </c>
      <c r="U760" s="5">
        <v>5.0599999999999996</v>
      </c>
      <c r="V760" s="5">
        <v>5.7409999999999997</v>
      </c>
      <c r="W760" s="5">
        <v>0</v>
      </c>
      <c r="X760" s="5">
        <v>0.68100000000000005</v>
      </c>
      <c r="Y760" s="5">
        <v>9.41</v>
      </c>
      <c r="Z760" s="5">
        <v>6</v>
      </c>
      <c r="AA760" s="5">
        <v>17.341999999999999</v>
      </c>
      <c r="AB760" s="5">
        <v>13.734999999999999</v>
      </c>
      <c r="AC760" s="5">
        <v>0</v>
      </c>
      <c r="AD760" s="5">
        <v>0</v>
      </c>
      <c r="AE760" s="5">
        <v>20.965</v>
      </c>
      <c r="AF760" s="5">
        <v>35.207999999999998</v>
      </c>
      <c r="AG760" s="5">
        <v>0</v>
      </c>
      <c r="AH760" s="5">
        <v>14.243</v>
      </c>
      <c r="AI760" s="7">
        <v>0.87391446446913812</v>
      </c>
      <c r="AJ760">
        <f>+O760*P760</f>
        <v>8383.2000000000007</v>
      </c>
      <c r="AK760" s="8" t="s">
        <v>2067</v>
      </c>
    </row>
    <row r="761" spans="1:37" x14ac:dyDescent="0.35">
      <c r="A761" s="8">
        <v>201101</v>
      </c>
      <c r="B761" s="8">
        <v>3744</v>
      </c>
      <c r="C761" s="8" t="s">
        <v>538</v>
      </c>
      <c r="D761" s="8" t="s">
        <v>539</v>
      </c>
      <c r="E761" s="8" t="s">
        <v>540</v>
      </c>
      <c r="F761" s="8" t="s">
        <v>541</v>
      </c>
      <c r="G761" s="8" t="s">
        <v>52</v>
      </c>
      <c r="H761" s="8" t="s">
        <v>42</v>
      </c>
      <c r="I761" s="8">
        <v>19.841000000000001</v>
      </c>
      <c r="J761" s="8">
        <v>43.799000000000021</v>
      </c>
      <c r="K761" s="8">
        <v>6.8880000000000008</v>
      </c>
      <c r="L761" s="8">
        <v>128.85100000000003</v>
      </c>
      <c r="M761" s="8">
        <v>0.54736090523162417</v>
      </c>
      <c r="N761" s="11">
        <v>0.92451737089201869</v>
      </c>
      <c r="O761" s="8">
        <v>151</v>
      </c>
      <c r="P761" s="8">
        <v>68.64</v>
      </c>
      <c r="Q761" s="8">
        <v>67.290000000000006</v>
      </c>
      <c r="R761" s="11">
        <v>2.0062416406598116E-2</v>
      </c>
      <c r="S761" s="9">
        <f>+P761*365/12</f>
        <v>2087.7999999999997</v>
      </c>
      <c r="T761" s="9">
        <f>+Q761*30.4166666666667</f>
        <v>2046.7375000000025</v>
      </c>
      <c r="U761" s="8">
        <v>5.27</v>
      </c>
      <c r="V761" s="8">
        <v>4.1040000000000001</v>
      </c>
      <c r="W761" s="8">
        <v>1.1659999999999999</v>
      </c>
      <c r="X761" s="8">
        <v>0</v>
      </c>
      <c r="Y761" s="8">
        <v>8.1969999999999992</v>
      </c>
      <c r="Z761" s="8">
        <v>1</v>
      </c>
      <c r="AA761" s="8">
        <v>18.587</v>
      </c>
      <c r="AB761" s="8">
        <v>11.638</v>
      </c>
      <c r="AC761" s="8">
        <v>0</v>
      </c>
      <c r="AD761" s="8">
        <v>0</v>
      </c>
      <c r="AE761" s="8">
        <v>22.678999999999998</v>
      </c>
      <c r="AF761" s="8">
        <v>35.703000000000003</v>
      </c>
      <c r="AG761" s="8">
        <v>0</v>
      </c>
      <c r="AH761" s="8">
        <v>13.023999999999999</v>
      </c>
      <c r="AI761" s="10">
        <v>0.84994735371854657</v>
      </c>
      <c r="AJ761">
        <f>+O761*P761</f>
        <v>10364.64</v>
      </c>
      <c r="AK761" s="8" t="s">
        <v>2066</v>
      </c>
    </row>
    <row r="762" spans="1:37" x14ac:dyDescent="0.35">
      <c r="A762" s="8">
        <v>559101</v>
      </c>
      <c r="B762" s="8">
        <v>3813</v>
      </c>
      <c r="C762" s="8" t="s">
        <v>2031</v>
      </c>
      <c r="D762" s="8" t="s">
        <v>2032</v>
      </c>
      <c r="E762" s="8" t="s">
        <v>2033</v>
      </c>
      <c r="F762" s="8" t="s">
        <v>1647</v>
      </c>
      <c r="G762" s="8" t="s">
        <v>52</v>
      </c>
      <c r="H762" s="8" t="s">
        <v>42</v>
      </c>
      <c r="I762" s="8">
        <v>10.758000000000001</v>
      </c>
      <c r="J762" s="8">
        <v>24.056999999999999</v>
      </c>
      <c r="K762" s="8">
        <v>3.5270000000000006</v>
      </c>
      <c r="L762" s="8">
        <v>70.01100000000001</v>
      </c>
      <c r="M762" s="8">
        <v>0.54765679678907586</v>
      </c>
      <c r="N762" s="11">
        <v>0.98473791079812201</v>
      </c>
      <c r="O762" s="8">
        <v>51</v>
      </c>
      <c r="P762" s="8">
        <v>61.59</v>
      </c>
      <c r="Q762" s="8">
        <v>60.38</v>
      </c>
      <c r="R762" s="11">
        <v>2.0039748261013512E-2</v>
      </c>
      <c r="S762" s="9">
        <f>+P762*365/12</f>
        <v>1873.3625000000002</v>
      </c>
      <c r="T762" s="9">
        <f>+Q762*30.4166666666667</f>
        <v>1836.5583333333354</v>
      </c>
      <c r="U762" s="8">
        <v>3.0070000000000001</v>
      </c>
      <c r="V762" s="8">
        <v>3.0270000000000001</v>
      </c>
      <c r="W762" s="8">
        <v>0</v>
      </c>
      <c r="X762" s="8">
        <v>0.02</v>
      </c>
      <c r="Y762" s="8">
        <v>3.93</v>
      </c>
      <c r="Z762" s="8">
        <v>0</v>
      </c>
      <c r="AA762" s="8">
        <v>10.103999999999999</v>
      </c>
      <c r="AB762" s="8">
        <v>6.4210000000000003</v>
      </c>
      <c r="AC762" s="8">
        <v>0</v>
      </c>
      <c r="AD762" s="8">
        <v>0</v>
      </c>
      <c r="AE762" s="8">
        <v>12.601000000000001</v>
      </c>
      <c r="AF762" s="8">
        <v>20.239999999999998</v>
      </c>
      <c r="AG762" s="8">
        <v>0</v>
      </c>
      <c r="AH762" s="8">
        <v>7.6390000000000002</v>
      </c>
      <c r="AI762" s="10">
        <v>0.87139513665754298</v>
      </c>
      <c r="AJ762">
        <f>+O762*P762</f>
        <v>3141.09</v>
      </c>
      <c r="AK762" s="8" t="s">
        <v>2067</v>
      </c>
    </row>
    <row r="763" spans="1:37" x14ac:dyDescent="0.35">
      <c r="A763" s="8">
        <v>514102</v>
      </c>
      <c r="B763" s="8">
        <v>3685</v>
      </c>
      <c r="C763" s="8" t="s">
        <v>1741</v>
      </c>
      <c r="D763" s="8" t="s">
        <v>1742</v>
      </c>
      <c r="E763" s="8" t="s">
        <v>1740</v>
      </c>
      <c r="F763" s="8" t="s">
        <v>1647</v>
      </c>
      <c r="G763" s="8" t="s">
        <v>41</v>
      </c>
      <c r="H763" s="8" t="s">
        <v>42</v>
      </c>
      <c r="I763" s="8">
        <v>14.307999999999998</v>
      </c>
      <c r="J763" s="8">
        <v>31.897000000000006</v>
      </c>
      <c r="K763" s="8">
        <v>5.6259999999999986</v>
      </c>
      <c r="L763" s="8">
        <v>94.47999999999999</v>
      </c>
      <c r="M763" s="8">
        <v>0.54859229466553772</v>
      </c>
      <c r="N763" s="11">
        <v>0.987848611111111</v>
      </c>
      <c r="O763" s="8">
        <v>89</v>
      </c>
      <c r="P763" s="8">
        <v>76.47</v>
      </c>
      <c r="Q763" s="8">
        <v>74.959999999999994</v>
      </c>
      <c r="R763" s="11">
        <v>2.0144076840981961E-2</v>
      </c>
      <c r="S763" s="9">
        <f>+P763*365/12</f>
        <v>2325.9625000000001</v>
      </c>
      <c r="T763" s="9">
        <f>+Q763*30.4166666666667</f>
        <v>2280.0333333333356</v>
      </c>
      <c r="U763" s="8">
        <v>4.2590000000000003</v>
      </c>
      <c r="V763" s="8">
        <v>3.7519999999999998</v>
      </c>
      <c r="W763" s="8">
        <v>0.50700000000000001</v>
      </c>
      <c r="X763" s="8">
        <v>0</v>
      </c>
      <c r="Y763" s="8">
        <v>3.7890000000000001</v>
      </c>
      <c r="Z763" s="8">
        <v>0</v>
      </c>
      <c r="AA763" s="8">
        <v>15.118</v>
      </c>
      <c r="AB763" s="8">
        <v>10.504</v>
      </c>
      <c r="AC763" s="8">
        <v>0.82499999999999996</v>
      </c>
      <c r="AD763" s="8">
        <v>0</v>
      </c>
      <c r="AE763" s="8">
        <v>18.245999999999999</v>
      </c>
      <c r="AF763" s="8">
        <v>27.347000000000001</v>
      </c>
      <c r="AG763" s="8">
        <v>0</v>
      </c>
      <c r="AH763" s="8">
        <v>9.1010000000000009</v>
      </c>
      <c r="AI763" s="10">
        <v>0.95704842520862621</v>
      </c>
      <c r="AJ763">
        <f>+O763*P763</f>
        <v>6805.83</v>
      </c>
      <c r="AK763" s="8" t="s">
        <v>2069</v>
      </c>
    </row>
    <row r="764" spans="1:37" x14ac:dyDescent="0.35">
      <c r="A764" s="8">
        <v>457103</v>
      </c>
      <c r="B764" s="8">
        <v>3519</v>
      </c>
      <c r="C764" s="8" t="s">
        <v>1607</v>
      </c>
      <c r="D764" s="8" t="s">
        <v>1608</v>
      </c>
      <c r="E764" s="8" t="s">
        <v>1609</v>
      </c>
      <c r="F764" s="8" t="s">
        <v>535</v>
      </c>
      <c r="G764" s="8" t="s">
        <v>52</v>
      </c>
      <c r="H764" s="8" t="s">
        <v>42</v>
      </c>
      <c r="I764" s="8">
        <v>19.840999999999994</v>
      </c>
      <c r="J764" s="8">
        <v>31.742999999999995</v>
      </c>
      <c r="K764" s="8">
        <v>7.7200000000000006</v>
      </c>
      <c r="L764" s="8">
        <v>108.02500000000001</v>
      </c>
      <c r="M764" s="8">
        <v>0.54898403147419561</v>
      </c>
      <c r="N764" s="11">
        <v>0.98559772727272732</v>
      </c>
      <c r="O764" s="8">
        <v>109</v>
      </c>
      <c r="P764" s="8">
        <v>64.12</v>
      </c>
      <c r="Q764" s="8">
        <v>62.84</v>
      </c>
      <c r="R764" s="11">
        <v>2.0369191597708447E-2</v>
      </c>
      <c r="S764" s="9">
        <f>+P764*365/12</f>
        <v>1950.3166666666668</v>
      </c>
      <c r="T764" s="9">
        <f>+Q764*30.4166666666667</f>
        <v>1911.3833333333355</v>
      </c>
      <c r="U764" s="8">
        <v>4.7789999999999999</v>
      </c>
      <c r="V764" s="8">
        <v>6.2190000000000003</v>
      </c>
      <c r="W764" s="8">
        <v>0</v>
      </c>
      <c r="X764" s="8">
        <v>1.44</v>
      </c>
      <c r="Y764" s="8">
        <v>3.548</v>
      </c>
      <c r="Z764" s="8">
        <v>3</v>
      </c>
      <c r="AA764" s="8">
        <v>15.244</v>
      </c>
      <c r="AB764" s="8">
        <v>14.286</v>
      </c>
      <c r="AC764" s="8">
        <v>0</v>
      </c>
      <c r="AD764" s="8">
        <v>0</v>
      </c>
      <c r="AE764" s="8">
        <v>19.283999999999999</v>
      </c>
      <c r="AF764" s="8">
        <v>27.922000000000001</v>
      </c>
      <c r="AG764" s="8">
        <v>0</v>
      </c>
      <c r="AH764" s="8">
        <v>8.6379999999999999</v>
      </c>
      <c r="AI764" s="10">
        <v>0.87061917408738221</v>
      </c>
      <c r="AJ764">
        <f>+O764*P764</f>
        <v>6989.0800000000008</v>
      </c>
      <c r="AK764" s="8" t="s">
        <v>2067</v>
      </c>
    </row>
    <row r="765" spans="1:37" x14ac:dyDescent="0.35">
      <c r="A765" s="8">
        <v>463105</v>
      </c>
      <c r="B765" s="8">
        <v>3291</v>
      </c>
      <c r="C765" s="8" t="s">
        <v>1636</v>
      </c>
      <c r="D765" s="8" t="s">
        <v>1637</v>
      </c>
      <c r="E765" s="8" t="s">
        <v>1631</v>
      </c>
      <c r="F765" s="8" t="s">
        <v>535</v>
      </c>
      <c r="G765" s="8" t="s">
        <v>41</v>
      </c>
      <c r="H765" s="8" t="s">
        <v>42</v>
      </c>
      <c r="I765" s="8">
        <v>13.186000000000005</v>
      </c>
      <c r="J765" s="8">
        <v>19.608000000000001</v>
      </c>
      <c r="K765" s="8">
        <v>5.0869999999999997</v>
      </c>
      <c r="L765" s="8">
        <v>68.873000000000005</v>
      </c>
      <c r="M765" s="8">
        <v>0.5500123415561976</v>
      </c>
      <c r="N765" s="11">
        <v>1.0000018115942029</v>
      </c>
      <c r="O765" s="8">
        <v>54</v>
      </c>
      <c r="P765" s="8">
        <v>79.22</v>
      </c>
      <c r="Q765" s="8">
        <v>77.680000000000007</v>
      </c>
      <c r="R765" s="11">
        <v>1.9824922760041108E-2</v>
      </c>
      <c r="S765" s="6">
        <f>+P765*365/12</f>
        <v>2409.6083333333331</v>
      </c>
      <c r="T765" s="6">
        <f>+Q765*30.4166666666667</f>
        <v>2362.7666666666696</v>
      </c>
      <c r="U765" s="8">
        <v>2.8370000000000002</v>
      </c>
      <c r="V765" s="8">
        <v>2.6</v>
      </c>
      <c r="W765" s="8">
        <v>0.23699999999999999</v>
      </c>
      <c r="X765" s="8">
        <v>0</v>
      </c>
      <c r="Y765" s="8">
        <v>3.617</v>
      </c>
      <c r="Z765" s="8">
        <v>1</v>
      </c>
      <c r="AA765" s="8">
        <v>10.739000000000001</v>
      </c>
      <c r="AB765" s="8">
        <v>8.4060000000000006</v>
      </c>
      <c r="AC765" s="8">
        <v>0</v>
      </c>
      <c r="AD765" s="8">
        <v>0</v>
      </c>
      <c r="AE765" s="8">
        <v>12.31</v>
      </c>
      <c r="AF765" s="8">
        <v>17.074999999999999</v>
      </c>
      <c r="AG765" s="8">
        <v>0</v>
      </c>
      <c r="AH765" s="8">
        <v>4.7649999999999997</v>
      </c>
      <c r="AI765" s="10">
        <v>0.92571893100294689</v>
      </c>
      <c r="AJ765">
        <f>+O765*P765</f>
        <v>4277.88</v>
      </c>
      <c r="AK765" s="8" t="s">
        <v>2068</v>
      </c>
    </row>
    <row r="766" spans="1:37" x14ac:dyDescent="0.35">
      <c r="A766" s="8">
        <v>148102</v>
      </c>
      <c r="B766" s="8">
        <v>3791</v>
      </c>
      <c r="C766" s="8" t="s">
        <v>374</v>
      </c>
      <c r="D766" s="8" t="s">
        <v>375</v>
      </c>
      <c r="E766" s="8" t="s">
        <v>373</v>
      </c>
      <c r="F766" s="8" t="s">
        <v>33</v>
      </c>
      <c r="G766" s="8" t="s">
        <v>52</v>
      </c>
      <c r="H766" s="8" t="s">
        <v>42</v>
      </c>
      <c r="I766" s="8">
        <v>22.068999999999996</v>
      </c>
      <c r="J766" s="8">
        <v>42.736000000000033</v>
      </c>
      <c r="K766" s="8">
        <v>5.1720000000000006</v>
      </c>
      <c r="L766" s="8">
        <v>127.05699999999999</v>
      </c>
      <c r="M766" s="8">
        <v>0.55075281173016866</v>
      </c>
      <c r="N766" s="11">
        <v>0.96211414141414142</v>
      </c>
      <c r="O766" s="8">
        <v>120</v>
      </c>
      <c r="P766" s="8">
        <v>72.430000000000007</v>
      </c>
      <c r="Q766" s="8">
        <v>71.010000000000005</v>
      </c>
      <c r="R766" s="11">
        <v>1.9997183495282345E-2</v>
      </c>
      <c r="S766" s="9">
        <f>+P766*365/12</f>
        <v>2203.0791666666669</v>
      </c>
      <c r="T766" s="9">
        <f>+Q766*30.4166666666667</f>
        <v>2159.8875000000025</v>
      </c>
      <c r="U766" s="8">
        <v>3.96</v>
      </c>
      <c r="V766" s="8">
        <v>3.6440000000000001</v>
      </c>
      <c r="W766" s="8">
        <v>0.316</v>
      </c>
      <c r="X766" s="8">
        <v>0</v>
      </c>
      <c r="Y766" s="8">
        <v>8.1989999999999998</v>
      </c>
      <c r="Z766" s="8">
        <v>5</v>
      </c>
      <c r="AA766" s="8">
        <v>14.148</v>
      </c>
      <c r="AB766" s="8">
        <v>11.154999999999999</v>
      </c>
      <c r="AC766" s="8">
        <v>0</v>
      </c>
      <c r="AD766" s="8">
        <v>0</v>
      </c>
      <c r="AE766" s="8">
        <v>16.878</v>
      </c>
      <c r="AF766" s="8">
        <v>33.281999999999996</v>
      </c>
      <c r="AG766" s="8">
        <v>0</v>
      </c>
      <c r="AH766" s="8">
        <v>16.404</v>
      </c>
      <c r="AI766" s="10">
        <v>0.64435100143853052</v>
      </c>
      <c r="AJ766">
        <f>+O766*P766</f>
        <v>8691.6</v>
      </c>
      <c r="AK766" s="8" t="s">
        <v>2062</v>
      </c>
    </row>
    <row r="767" spans="1:37" x14ac:dyDescent="0.35">
      <c r="A767" s="5">
        <v>419102</v>
      </c>
      <c r="B767" s="5">
        <v>3691</v>
      </c>
      <c r="C767" s="5" t="s">
        <v>1382</v>
      </c>
      <c r="D767" s="5" t="s">
        <v>1383</v>
      </c>
      <c r="E767" s="5" t="s">
        <v>1381</v>
      </c>
      <c r="F767" s="5" t="s">
        <v>535</v>
      </c>
      <c r="G767" s="5" t="s">
        <v>41</v>
      </c>
      <c r="H767" s="5" t="s">
        <v>42</v>
      </c>
      <c r="I767" s="5">
        <v>15.495000000000003</v>
      </c>
      <c r="J767" s="5">
        <v>17.892999999999986</v>
      </c>
      <c r="K767" s="5">
        <v>6.668000000000001</v>
      </c>
      <c r="L767" s="5">
        <v>72.674000000000007</v>
      </c>
      <c r="M767" s="5">
        <v>0.55117373476071208</v>
      </c>
      <c r="N767" s="12">
        <v>0.98874324324324336</v>
      </c>
      <c r="O767" s="5">
        <v>58</v>
      </c>
      <c r="P767" s="5">
        <v>68.28</v>
      </c>
      <c r="Q767" s="5">
        <v>66.94</v>
      </c>
      <c r="R767" s="12">
        <v>2.0017926501344485E-2</v>
      </c>
      <c r="S767" s="6">
        <f>+P767*365/12</f>
        <v>2076.85</v>
      </c>
      <c r="T767" s="6">
        <f>+Q767*30.4166666666667</f>
        <v>2036.0916666666687</v>
      </c>
      <c r="U767" s="5">
        <v>3.2109999999999999</v>
      </c>
      <c r="V767" s="5">
        <v>3.6659999999999999</v>
      </c>
      <c r="W767" s="5">
        <v>0</v>
      </c>
      <c r="X767" s="5">
        <v>0.45500000000000002</v>
      </c>
      <c r="Y767" s="5">
        <v>6.0970000000000004</v>
      </c>
      <c r="Z767" s="5">
        <v>3</v>
      </c>
      <c r="AA767" s="5">
        <v>11.098000000000001</v>
      </c>
      <c r="AB767" s="5">
        <v>7.8929999999999998</v>
      </c>
      <c r="AC767" s="5">
        <v>0</v>
      </c>
      <c r="AD767" s="5">
        <v>0</v>
      </c>
      <c r="AE767" s="5">
        <v>13.17</v>
      </c>
      <c r="AF767" s="5">
        <v>13.644</v>
      </c>
      <c r="AG767" s="5">
        <v>0</v>
      </c>
      <c r="AH767" s="5">
        <v>0.47399999999999998</v>
      </c>
      <c r="AI767" s="7">
        <v>0.95407034739992191</v>
      </c>
      <c r="AJ767">
        <f>+O767*P767</f>
        <v>3960.2400000000002</v>
      </c>
      <c r="AK767" s="8" t="s">
        <v>2069</v>
      </c>
    </row>
    <row r="768" spans="1:37" x14ac:dyDescent="0.35">
      <c r="A768" s="8">
        <v>212111</v>
      </c>
      <c r="B768" s="8">
        <v>23914</v>
      </c>
      <c r="C768" s="8" t="s">
        <v>606</v>
      </c>
      <c r="D768" s="8" t="s">
        <v>607</v>
      </c>
      <c r="E768" s="8" t="s">
        <v>608</v>
      </c>
      <c r="F768" s="8" t="s">
        <v>591</v>
      </c>
      <c r="G768" s="8" t="s">
        <v>41</v>
      </c>
      <c r="H768" s="8" t="s">
        <v>42</v>
      </c>
      <c r="I768" s="8">
        <v>4.4360000000000044</v>
      </c>
      <c r="J768" s="8">
        <v>8.1390000000000011</v>
      </c>
      <c r="K768" s="8">
        <v>1.3249999999999997</v>
      </c>
      <c r="L768" s="8">
        <v>25.035999999999998</v>
      </c>
      <c r="M768" s="8">
        <v>0.55520051126378045</v>
      </c>
      <c r="N768" s="11">
        <v>0.84722500000000012</v>
      </c>
      <c r="O768" s="8">
        <v>30</v>
      </c>
      <c r="P768" s="8">
        <v>73.92</v>
      </c>
      <c r="Q768" s="8">
        <v>72.47</v>
      </c>
      <c r="R768" s="11">
        <v>2.0008279287981212E-2</v>
      </c>
      <c r="S768" s="9">
        <f>+P768*365/12</f>
        <v>2248.4</v>
      </c>
      <c r="T768" s="9">
        <f>+Q768*30.4166666666667</f>
        <v>2204.2958333333358</v>
      </c>
      <c r="U768" s="8">
        <v>0.76400000000000001</v>
      </c>
      <c r="V768" s="8">
        <v>0.79700000000000004</v>
      </c>
      <c r="W768" s="8">
        <v>0</v>
      </c>
      <c r="X768" s="8">
        <v>3.3000000000000002E-2</v>
      </c>
      <c r="Y768" s="8">
        <v>3.3370000000000002</v>
      </c>
      <c r="Z768" s="8">
        <v>1</v>
      </c>
      <c r="AA768" s="8">
        <v>2.82</v>
      </c>
      <c r="AB768" s="8">
        <v>0.58499999999999996</v>
      </c>
      <c r="AC768" s="8">
        <v>0</v>
      </c>
      <c r="AD768" s="8">
        <v>0</v>
      </c>
      <c r="AE768" s="8">
        <v>3.306</v>
      </c>
      <c r="AF768" s="8">
        <v>7.5350000000000001</v>
      </c>
      <c r="AG768" s="8">
        <v>0</v>
      </c>
      <c r="AH768" s="8">
        <v>4.2290000000000001</v>
      </c>
      <c r="AI768" s="10">
        <v>0.65377451517475627</v>
      </c>
      <c r="AJ768">
        <f>+O768*P768</f>
        <v>2217.6</v>
      </c>
      <c r="AK768" s="8" t="s">
        <v>2063</v>
      </c>
    </row>
    <row r="769" spans="1:37" x14ac:dyDescent="0.35">
      <c r="A769" s="5">
        <v>128102</v>
      </c>
      <c r="B769" s="5">
        <v>3793</v>
      </c>
      <c r="C769" s="5" t="s">
        <v>257</v>
      </c>
      <c r="D769" s="5" t="s">
        <v>258</v>
      </c>
      <c r="E769" s="5" t="s">
        <v>256</v>
      </c>
      <c r="F769" s="5" t="s">
        <v>33</v>
      </c>
      <c r="G769" s="5" t="s">
        <v>41</v>
      </c>
      <c r="H769" s="5" t="s">
        <v>42</v>
      </c>
      <c r="I769" s="5">
        <v>24.566000000000013</v>
      </c>
      <c r="J769" s="5">
        <v>29.932000000000006</v>
      </c>
      <c r="K769" s="5">
        <v>7.1859999999999999</v>
      </c>
      <c r="L769" s="5">
        <v>110.86099999999999</v>
      </c>
      <c r="M769" s="5">
        <v>0.55640847547830186</v>
      </c>
      <c r="N769" s="12">
        <v>0.94445462962962956</v>
      </c>
      <c r="O769" s="5">
        <v>107</v>
      </c>
      <c r="P769" s="5">
        <v>76.78</v>
      </c>
      <c r="Q769" s="5">
        <v>75.27</v>
      </c>
      <c r="R769" s="12">
        <v>2.006111332536209E-2</v>
      </c>
      <c r="S769" s="6">
        <f>+P769*365/12</f>
        <v>2335.3916666666669</v>
      </c>
      <c r="T769" s="6">
        <f>+Q769*30.4166666666667</f>
        <v>2289.4625000000024</v>
      </c>
      <c r="U769" s="5">
        <v>5.0839999999999996</v>
      </c>
      <c r="V769" s="5">
        <v>6.0060000000000002</v>
      </c>
      <c r="W769" s="5">
        <v>0</v>
      </c>
      <c r="X769" s="5">
        <v>0.92200000000000004</v>
      </c>
      <c r="Y769" s="5">
        <v>11.477</v>
      </c>
      <c r="Z769" s="5">
        <v>4</v>
      </c>
      <c r="AA769" s="5">
        <v>17.344000000000001</v>
      </c>
      <c r="AB769" s="5">
        <v>10.34</v>
      </c>
      <c r="AC769" s="5">
        <v>0</v>
      </c>
      <c r="AD769" s="5">
        <v>0</v>
      </c>
      <c r="AE769" s="5">
        <v>21.29</v>
      </c>
      <c r="AF769" s="5">
        <v>21.931999999999999</v>
      </c>
      <c r="AG769" s="5">
        <v>0</v>
      </c>
      <c r="AH769" s="5">
        <v>0.64200000000000002</v>
      </c>
      <c r="AI769" s="7">
        <v>0.94839308631188046</v>
      </c>
      <c r="AJ769">
        <f>+O769*P769</f>
        <v>8215.4600000000009</v>
      </c>
      <c r="AK769" s="8" t="s">
        <v>2068</v>
      </c>
    </row>
    <row r="770" spans="1:37" x14ac:dyDescent="0.35">
      <c r="A770" s="8">
        <v>418108</v>
      </c>
      <c r="B770" s="8">
        <v>10548</v>
      </c>
      <c r="C770" s="8" t="s">
        <v>1375</v>
      </c>
      <c r="D770" s="8" t="s">
        <v>1376</v>
      </c>
      <c r="E770" s="8" t="s">
        <v>1370</v>
      </c>
      <c r="F770" s="8" t="s">
        <v>535</v>
      </c>
      <c r="G770" s="8" t="s">
        <v>52</v>
      </c>
      <c r="H770" s="8" t="s">
        <v>42</v>
      </c>
      <c r="I770" s="8">
        <v>18.148999999999994</v>
      </c>
      <c r="J770" s="8">
        <v>25.702999999999996</v>
      </c>
      <c r="K770" s="8">
        <v>4.9050000000000011</v>
      </c>
      <c r="L770" s="8">
        <v>87.489999999999966</v>
      </c>
      <c r="M770" s="8">
        <v>0.55728654703394687</v>
      </c>
      <c r="N770" s="11">
        <v>0.94623575268817195</v>
      </c>
      <c r="O770" s="8">
        <v>90</v>
      </c>
      <c r="P770" s="8">
        <v>74.819999999999993</v>
      </c>
      <c r="Q770" s="8">
        <v>73.349999999999994</v>
      </c>
      <c r="R770" s="11">
        <v>2.0040899795501055E-2</v>
      </c>
      <c r="S770" s="9">
        <f>+P770*365/12</f>
        <v>2275.7750000000001</v>
      </c>
      <c r="T770" s="9">
        <f>+Q770*30.4166666666667</f>
        <v>2231.0625000000023</v>
      </c>
      <c r="U770" s="8">
        <v>3.8490000000000002</v>
      </c>
      <c r="V770" s="8">
        <v>4.5039999999999996</v>
      </c>
      <c r="W770" s="8">
        <v>0</v>
      </c>
      <c r="X770" s="8">
        <v>0.65500000000000003</v>
      </c>
      <c r="Y770" s="8">
        <v>7.6459999999999999</v>
      </c>
      <c r="Z770" s="8">
        <v>4</v>
      </c>
      <c r="AA770" s="8">
        <v>13.403</v>
      </c>
      <c r="AB770" s="8">
        <v>9.9979999999999993</v>
      </c>
      <c r="AC770" s="8">
        <v>0</v>
      </c>
      <c r="AD770" s="8">
        <v>0</v>
      </c>
      <c r="AE770" s="8">
        <v>16.334</v>
      </c>
      <c r="AF770" s="8">
        <v>23.61</v>
      </c>
      <c r="AG770" s="8">
        <v>0</v>
      </c>
      <c r="AH770" s="8">
        <v>7.2759999999999998</v>
      </c>
      <c r="AI770" s="10">
        <v>0.92523093759052433</v>
      </c>
      <c r="AJ770">
        <f>+O770*P770</f>
        <v>6733.7999999999993</v>
      </c>
      <c r="AK770" s="8" t="s">
        <v>2068</v>
      </c>
    </row>
    <row r="771" spans="1:37" x14ac:dyDescent="0.35">
      <c r="A771" s="8">
        <v>539101</v>
      </c>
      <c r="B771" s="8">
        <v>3296</v>
      </c>
      <c r="C771" s="8" t="s">
        <v>1890</v>
      </c>
      <c r="D771" s="8" t="s">
        <v>1891</v>
      </c>
      <c r="E771" s="8" t="s">
        <v>1892</v>
      </c>
      <c r="F771" s="8" t="s">
        <v>1647</v>
      </c>
      <c r="G771" s="8" t="s">
        <v>52</v>
      </c>
      <c r="H771" s="8" t="s">
        <v>42</v>
      </c>
      <c r="I771" s="8">
        <v>15.885</v>
      </c>
      <c r="J771" s="8">
        <v>22.405999999999999</v>
      </c>
      <c r="K771" s="8">
        <v>4.4290000000000003</v>
      </c>
      <c r="L771" s="8">
        <v>76.611000000000004</v>
      </c>
      <c r="M771" s="8">
        <v>0.55762227356384853</v>
      </c>
      <c r="N771" s="11">
        <v>0.9850495726495726</v>
      </c>
      <c r="O771" s="8">
        <v>75</v>
      </c>
      <c r="P771" s="8">
        <v>78</v>
      </c>
      <c r="Q771" s="8">
        <v>71</v>
      </c>
      <c r="R771" s="11">
        <v>9.8591549295774739E-2</v>
      </c>
      <c r="S771" s="9">
        <f>+P771*365/12</f>
        <v>2372.5</v>
      </c>
      <c r="T771" s="9">
        <f>+Q771*30.4166666666667</f>
        <v>2159.5833333333358</v>
      </c>
      <c r="U771" s="8">
        <v>3.7650000000000001</v>
      </c>
      <c r="V771" s="8">
        <v>3.9279999999999999</v>
      </c>
      <c r="W771" s="8">
        <v>0</v>
      </c>
      <c r="X771" s="8">
        <v>0.16300000000000001</v>
      </c>
      <c r="Y771" s="8">
        <v>3.3420000000000001</v>
      </c>
      <c r="Z771" s="8">
        <v>3</v>
      </c>
      <c r="AA771" s="8">
        <v>12.311</v>
      </c>
      <c r="AB771" s="8">
        <v>12.532999999999999</v>
      </c>
      <c r="AC771" s="8">
        <v>0</v>
      </c>
      <c r="AD771" s="8">
        <v>0</v>
      </c>
      <c r="AE771" s="8">
        <v>15.57</v>
      </c>
      <c r="AF771" s="8">
        <v>19.334</v>
      </c>
      <c r="AG771" s="8">
        <v>0</v>
      </c>
      <c r="AH771" s="8">
        <v>3.7639999999999998</v>
      </c>
      <c r="AI771" s="10">
        <v>0.98395125938034034</v>
      </c>
      <c r="AJ771">
        <f>+O771*P771</f>
        <v>5850</v>
      </c>
      <c r="AK771" s="8" t="s">
        <v>2069</v>
      </c>
    </row>
    <row r="772" spans="1:37" x14ac:dyDescent="0.35">
      <c r="A772" s="8">
        <v>447101</v>
      </c>
      <c r="B772" s="8">
        <v>3711</v>
      </c>
      <c r="C772" s="8" t="s">
        <v>1539</v>
      </c>
      <c r="D772" s="8" t="s">
        <v>1540</v>
      </c>
      <c r="E772" s="8" t="s">
        <v>1541</v>
      </c>
      <c r="F772" s="8" t="s">
        <v>535</v>
      </c>
      <c r="G772" s="8" t="s">
        <v>52</v>
      </c>
      <c r="H772" s="8" t="s">
        <v>42</v>
      </c>
      <c r="I772" s="8">
        <v>11.148999999999996</v>
      </c>
      <c r="J772" s="8">
        <v>19.173999999999992</v>
      </c>
      <c r="K772" s="8">
        <v>4.4099999999999993</v>
      </c>
      <c r="L772" s="8">
        <v>62.187999999999995</v>
      </c>
      <c r="M772" s="8">
        <v>0.5585161124332666</v>
      </c>
      <c r="N772" s="11">
        <v>0.96282179487179487</v>
      </c>
      <c r="O772" s="8">
        <v>62</v>
      </c>
      <c r="P772" s="8">
        <v>69.34</v>
      </c>
      <c r="Q772" s="8">
        <v>67.98</v>
      </c>
      <c r="R772" s="11">
        <v>2.0005884083553971E-2</v>
      </c>
      <c r="S772" s="9">
        <f>+P772*365/12</f>
        <v>2109.0916666666667</v>
      </c>
      <c r="T772" s="9">
        <f>+Q772*30.4166666666667</f>
        <v>2067.7250000000022</v>
      </c>
      <c r="U772" s="8">
        <v>2.2360000000000002</v>
      </c>
      <c r="V772" s="8">
        <v>3.1360000000000001</v>
      </c>
      <c r="W772" s="8">
        <v>0</v>
      </c>
      <c r="X772" s="8">
        <v>0.9</v>
      </c>
      <c r="Y772" s="8">
        <v>2.4620000000000002</v>
      </c>
      <c r="Z772" s="8">
        <v>2</v>
      </c>
      <c r="AA772" s="8">
        <v>8.2650000000000006</v>
      </c>
      <c r="AB772" s="8">
        <v>8.4529999999999994</v>
      </c>
      <c r="AC772" s="8">
        <v>0</v>
      </c>
      <c r="AD772" s="8">
        <v>0</v>
      </c>
      <c r="AE772" s="8">
        <v>9.5299999999999994</v>
      </c>
      <c r="AF772" s="8">
        <v>16.529</v>
      </c>
      <c r="AG772" s="8">
        <v>0</v>
      </c>
      <c r="AH772" s="8">
        <v>6.9989999999999997</v>
      </c>
      <c r="AI772" s="10">
        <v>0.78207244383310415</v>
      </c>
      <c r="AJ772">
        <f>+O772*P772</f>
        <v>4299.08</v>
      </c>
      <c r="AK772" s="8" t="s">
        <v>2065</v>
      </c>
    </row>
    <row r="773" spans="1:37" x14ac:dyDescent="0.35">
      <c r="A773" s="8">
        <v>237116</v>
      </c>
      <c r="B773" s="8">
        <v>13799</v>
      </c>
      <c r="C773" s="8" t="s">
        <v>746</v>
      </c>
      <c r="D773" s="8" t="s">
        <v>747</v>
      </c>
      <c r="E773" s="8" t="s">
        <v>748</v>
      </c>
      <c r="F773" s="8" t="s">
        <v>541</v>
      </c>
      <c r="G773" s="8" t="s">
        <v>52</v>
      </c>
      <c r="H773" s="8" t="s">
        <v>42</v>
      </c>
      <c r="I773" s="8">
        <v>15.441999999999995</v>
      </c>
      <c r="J773" s="8">
        <v>25.401000000000007</v>
      </c>
      <c r="K773" s="8">
        <v>6.9620000000000006</v>
      </c>
      <c r="L773" s="8">
        <v>85.559000000000012</v>
      </c>
      <c r="M773" s="8">
        <v>0.55873724564335725</v>
      </c>
      <c r="N773" s="11">
        <v>0.95463888888888893</v>
      </c>
      <c r="O773" s="8">
        <v>90</v>
      </c>
      <c r="P773" s="8">
        <v>74.69</v>
      </c>
      <c r="Q773" s="8">
        <v>73.23</v>
      </c>
      <c r="R773" s="11">
        <v>1.993718421411983E-2</v>
      </c>
      <c r="S773" s="9">
        <f>+P773*365/12</f>
        <v>2271.8208333333332</v>
      </c>
      <c r="T773" s="9">
        <f>+Q773*30.4166666666667</f>
        <v>2227.4125000000026</v>
      </c>
      <c r="U773" s="8">
        <v>3.6859999999999999</v>
      </c>
      <c r="V773" s="8">
        <v>5.5309999999999997</v>
      </c>
      <c r="W773" s="8">
        <v>0</v>
      </c>
      <c r="X773" s="8">
        <v>1.845</v>
      </c>
      <c r="Y773" s="8">
        <v>6.2370000000000001</v>
      </c>
      <c r="Z773" s="8">
        <v>4</v>
      </c>
      <c r="AA773" s="8">
        <v>11.9</v>
      </c>
      <c r="AB773" s="8">
        <v>9.202</v>
      </c>
      <c r="AC773" s="8">
        <v>0</v>
      </c>
      <c r="AD773" s="8">
        <v>0</v>
      </c>
      <c r="AE773" s="8">
        <v>14.928000000000001</v>
      </c>
      <c r="AF773" s="8">
        <v>19.428000000000001</v>
      </c>
      <c r="AG773" s="8">
        <v>0</v>
      </c>
      <c r="AH773" s="8">
        <v>4.5</v>
      </c>
      <c r="AI773" s="10">
        <v>0.86118671747414266</v>
      </c>
      <c r="AJ773">
        <f>+O773*P773</f>
        <v>6722.0999999999995</v>
      </c>
      <c r="AK773" s="8" t="s">
        <v>2067</v>
      </c>
    </row>
    <row r="774" spans="1:37" x14ac:dyDescent="0.35">
      <c r="A774" s="8">
        <v>125102</v>
      </c>
      <c r="B774" s="8">
        <v>3242</v>
      </c>
      <c r="C774" s="8" t="s">
        <v>234</v>
      </c>
      <c r="D774" s="8" t="s">
        <v>235</v>
      </c>
      <c r="E774" s="8" t="s">
        <v>233</v>
      </c>
      <c r="F774" s="8" t="s">
        <v>33</v>
      </c>
      <c r="G774" s="8" t="s">
        <v>41</v>
      </c>
      <c r="H774" s="8" t="s">
        <v>42</v>
      </c>
      <c r="I774" s="8">
        <v>15.517999999999992</v>
      </c>
      <c r="J774" s="8">
        <v>38.302000000000014</v>
      </c>
      <c r="K774" s="8">
        <v>9.6109999999999935</v>
      </c>
      <c r="L774" s="8">
        <v>113.28599999999999</v>
      </c>
      <c r="M774" s="8">
        <v>0.55991914270077503</v>
      </c>
      <c r="N774" s="11">
        <v>0.96936972934472942</v>
      </c>
      <c r="O774" s="8">
        <v>113</v>
      </c>
      <c r="P774" s="8">
        <v>86.08</v>
      </c>
      <c r="Q774" s="8">
        <v>84.4</v>
      </c>
      <c r="R774" s="11">
        <v>1.9905213270142053E-2</v>
      </c>
      <c r="S774" s="6">
        <f>+P774*365/12</f>
        <v>2618.2666666666669</v>
      </c>
      <c r="T774" s="6">
        <f>+Q774*30.4166666666667</f>
        <v>2567.1666666666697</v>
      </c>
      <c r="U774" s="8">
        <v>5.2759999999999998</v>
      </c>
      <c r="V774" s="8">
        <v>6.8579999999999997</v>
      </c>
      <c r="W774" s="8">
        <v>0</v>
      </c>
      <c r="X774" s="8">
        <v>1.5820000000000001</v>
      </c>
      <c r="Y774" s="8">
        <v>7.306</v>
      </c>
      <c r="Z774" s="8">
        <v>0</v>
      </c>
      <c r="AA774" s="8">
        <v>17.199000000000002</v>
      </c>
      <c r="AB774" s="8">
        <v>8.09</v>
      </c>
      <c r="AC774" s="8">
        <v>1.8029999999999999</v>
      </c>
      <c r="AD774" s="8">
        <v>0</v>
      </c>
      <c r="AE774" s="8">
        <v>21.756</v>
      </c>
      <c r="AF774" s="8">
        <v>28.920999999999999</v>
      </c>
      <c r="AG774" s="8">
        <v>0</v>
      </c>
      <c r="AH774" s="8">
        <v>7.165</v>
      </c>
      <c r="AI774" s="10">
        <v>0.93905416853540635</v>
      </c>
      <c r="AJ774">
        <f>+O774*P774</f>
        <v>9727.0399999999991</v>
      </c>
      <c r="AK774" s="8" t="s">
        <v>2068</v>
      </c>
    </row>
    <row r="775" spans="1:37" x14ac:dyDescent="0.35">
      <c r="A775" s="8">
        <v>334101</v>
      </c>
      <c r="B775" s="8">
        <v>3454</v>
      </c>
      <c r="C775" s="8" t="s">
        <v>1113</v>
      </c>
      <c r="D775" s="8" t="s">
        <v>1114</v>
      </c>
      <c r="E775" s="8" t="s">
        <v>1115</v>
      </c>
      <c r="F775" s="8" t="s">
        <v>925</v>
      </c>
      <c r="G775" s="8" t="s">
        <v>41</v>
      </c>
      <c r="H775" s="8" t="s">
        <v>42</v>
      </c>
      <c r="I775" s="8">
        <v>12.019000000000005</v>
      </c>
      <c r="J775" s="8">
        <v>18.620999999999999</v>
      </c>
      <c r="K775" s="8">
        <v>3.0489999999999999</v>
      </c>
      <c r="L775" s="8">
        <v>60.084999999999994</v>
      </c>
      <c r="M775" s="8">
        <v>0.56068902388283282</v>
      </c>
      <c r="N775" s="11">
        <v>0.9406496630179042</v>
      </c>
      <c r="O775" s="8">
        <v>76</v>
      </c>
      <c r="P775" s="8">
        <v>93.69</v>
      </c>
      <c r="Q775" s="8">
        <v>59.76</v>
      </c>
      <c r="R775" s="11">
        <v>0.56777108433734935</v>
      </c>
      <c r="S775" s="9">
        <f>+P775*365/12</f>
        <v>2849.7374999999997</v>
      </c>
      <c r="T775" s="9">
        <f>+Q775*30.4166666666667</f>
        <v>1817.7000000000019</v>
      </c>
      <c r="U775" s="8">
        <v>2.5070000000000001</v>
      </c>
      <c r="V775" s="8">
        <v>3.0449999999999999</v>
      </c>
      <c r="W775" s="8">
        <v>0</v>
      </c>
      <c r="X775" s="8">
        <v>0.53800000000000003</v>
      </c>
      <c r="Y775" s="8">
        <v>3.1949999999999998</v>
      </c>
      <c r="Z775" s="8">
        <v>2</v>
      </c>
      <c r="AA775" s="8">
        <v>8.5220000000000002</v>
      </c>
      <c r="AB775" s="8">
        <v>7.3220000000000001</v>
      </c>
      <c r="AC775" s="8">
        <v>0</v>
      </c>
      <c r="AD775" s="8">
        <v>0</v>
      </c>
      <c r="AE775" s="8">
        <v>10.663</v>
      </c>
      <c r="AF775" s="8">
        <v>16.420000000000002</v>
      </c>
      <c r="AG775" s="8">
        <v>0</v>
      </c>
      <c r="AH775" s="8">
        <v>5.7569999999999997</v>
      </c>
      <c r="AI775" s="10">
        <v>0.83835666408280518</v>
      </c>
      <c r="AJ775">
        <f>+O775*P775</f>
        <v>7120.44</v>
      </c>
      <c r="AK775" s="8" t="s">
        <v>2066</v>
      </c>
    </row>
    <row r="776" spans="1:37" x14ac:dyDescent="0.35">
      <c r="A776" s="8">
        <v>529120</v>
      </c>
      <c r="B776" s="8">
        <v>28997</v>
      </c>
      <c r="C776" s="8" t="s">
        <v>1846</v>
      </c>
      <c r="D776" s="8" t="s">
        <v>1847</v>
      </c>
      <c r="E776" s="8" t="s">
        <v>1838</v>
      </c>
      <c r="F776" s="8" t="s">
        <v>1647</v>
      </c>
      <c r="G776" s="8" t="s">
        <v>52</v>
      </c>
      <c r="H776" s="8" t="s">
        <v>42</v>
      </c>
      <c r="I776" s="8">
        <v>20.898000000000003</v>
      </c>
      <c r="J776" s="8">
        <v>26.389000000000014</v>
      </c>
      <c r="K776" s="8">
        <v>5.5379999999999994</v>
      </c>
      <c r="L776" s="8">
        <v>94.156000000000006</v>
      </c>
      <c r="M776" s="8">
        <v>0.56103700242151333</v>
      </c>
      <c r="N776" s="11">
        <v>0.98438749999999997</v>
      </c>
      <c r="O776" s="8">
        <v>96</v>
      </c>
      <c r="P776" s="8">
        <v>71.88</v>
      </c>
      <c r="Q776" s="8">
        <v>70.48</v>
      </c>
      <c r="R776" s="11">
        <v>1.9863791146424337E-2</v>
      </c>
      <c r="S776" s="9">
        <f>+P776*365/12</f>
        <v>2186.35</v>
      </c>
      <c r="T776" s="9">
        <f>+Q776*30.4166666666667</f>
        <v>2143.7666666666692</v>
      </c>
      <c r="U776" s="8">
        <v>4.3630000000000004</v>
      </c>
      <c r="V776" s="8">
        <v>5.5339999999999998</v>
      </c>
      <c r="W776" s="8">
        <v>0</v>
      </c>
      <c r="X776" s="8">
        <v>1.171</v>
      </c>
      <c r="Y776" s="8">
        <v>3.867</v>
      </c>
      <c r="Z776" s="8">
        <v>3</v>
      </c>
      <c r="AA776" s="8">
        <v>14.907999999999999</v>
      </c>
      <c r="AB776" s="8">
        <v>13.698</v>
      </c>
      <c r="AC776" s="8">
        <v>0</v>
      </c>
      <c r="AD776" s="8">
        <v>0</v>
      </c>
      <c r="AE776" s="8">
        <v>18.484999999999999</v>
      </c>
      <c r="AF776" s="8">
        <v>21.346</v>
      </c>
      <c r="AG776" s="8">
        <v>0</v>
      </c>
      <c r="AH776" s="8">
        <v>2.8610000000000002</v>
      </c>
      <c r="AI776" s="10">
        <v>0.95242529170425116</v>
      </c>
      <c r="AJ776">
        <f>+O776*P776</f>
        <v>6900.48</v>
      </c>
      <c r="AK776" s="8" t="s">
        <v>2069</v>
      </c>
    </row>
    <row r="777" spans="1:37" x14ac:dyDescent="0.35">
      <c r="A777" s="8">
        <v>310104</v>
      </c>
      <c r="B777" s="8">
        <v>3284</v>
      </c>
      <c r="C777" s="8" t="s">
        <v>978</v>
      </c>
      <c r="D777" s="8" t="s">
        <v>979</v>
      </c>
      <c r="E777" s="8" t="s">
        <v>977</v>
      </c>
      <c r="F777" s="8" t="s">
        <v>925</v>
      </c>
      <c r="G777" s="8" t="s">
        <v>41</v>
      </c>
      <c r="H777" s="8" t="s">
        <v>42</v>
      </c>
      <c r="I777" s="8">
        <v>13.196999999999999</v>
      </c>
      <c r="J777" s="8">
        <v>28.089999999999996</v>
      </c>
      <c r="K777" s="8">
        <v>3.3740000000000001</v>
      </c>
      <c r="L777" s="8">
        <v>79.591999999999999</v>
      </c>
      <c r="M777" s="8">
        <v>0.56112423359131569</v>
      </c>
      <c r="N777" s="11">
        <v>0.94643571428571427</v>
      </c>
      <c r="O777" s="8">
        <v>76</v>
      </c>
      <c r="P777" s="8">
        <v>71.67</v>
      </c>
      <c r="Q777" s="8">
        <v>70.27</v>
      </c>
      <c r="R777" s="11">
        <v>1.99231535505906E-2</v>
      </c>
      <c r="S777" s="9">
        <f>+P777*365/12</f>
        <v>2179.9625000000001</v>
      </c>
      <c r="T777" s="9">
        <f>+Q777*30.4166666666667</f>
        <v>2137.3791666666689</v>
      </c>
      <c r="U777" s="8">
        <v>3.746</v>
      </c>
      <c r="V777" s="8">
        <v>3.3730000000000002</v>
      </c>
      <c r="W777" s="8">
        <v>0.373</v>
      </c>
      <c r="X777" s="8">
        <v>0</v>
      </c>
      <c r="Y777" s="8">
        <v>3.02</v>
      </c>
      <c r="Z777" s="8">
        <v>0</v>
      </c>
      <c r="AA777" s="8">
        <v>12.701000000000001</v>
      </c>
      <c r="AB777" s="8">
        <v>9.1709999999999994</v>
      </c>
      <c r="AC777" s="8">
        <v>0.51</v>
      </c>
      <c r="AD777" s="8">
        <v>0</v>
      </c>
      <c r="AE777" s="8">
        <v>15.695</v>
      </c>
      <c r="AF777" s="8">
        <v>22.420999999999999</v>
      </c>
      <c r="AG777" s="8">
        <v>0</v>
      </c>
      <c r="AH777" s="8">
        <v>6.726</v>
      </c>
      <c r="AI777" s="10">
        <v>0.95418402120408941</v>
      </c>
      <c r="AJ777">
        <f>+O777*P777</f>
        <v>5446.92</v>
      </c>
      <c r="AK777" s="8" t="s">
        <v>2069</v>
      </c>
    </row>
    <row r="778" spans="1:37" x14ac:dyDescent="0.35">
      <c r="A778" s="8">
        <v>167108</v>
      </c>
      <c r="B778" s="8">
        <v>26065</v>
      </c>
      <c r="C778" s="8" t="s">
        <v>482</v>
      </c>
      <c r="D778" s="8" t="s">
        <v>483</v>
      </c>
      <c r="E778" s="8" t="s">
        <v>475</v>
      </c>
      <c r="F778" s="8" t="s">
        <v>33</v>
      </c>
      <c r="G778" s="8" t="s">
        <v>41</v>
      </c>
      <c r="H778" s="8" t="s">
        <v>42</v>
      </c>
      <c r="I778" s="8">
        <v>14.984000000000004</v>
      </c>
      <c r="J778" s="8">
        <v>38.115000000000009</v>
      </c>
      <c r="K778" s="8">
        <v>5.8120000000000012</v>
      </c>
      <c r="L778" s="8">
        <v>104.90400000000002</v>
      </c>
      <c r="M778" s="8">
        <v>0.56157057881491657</v>
      </c>
      <c r="N778" s="11">
        <v>0.98052819314641748</v>
      </c>
      <c r="O778" s="8">
        <v>104</v>
      </c>
      <c r="P778" s="8">
        <v>81.569999999999993</v>
      </c>
      <c r="Q778" s="8">
        <v>79.97</v>
      </c>
      <c r="R778" s="11">
        <v>2.0007502813555123E-2</v>
      </c>
      <c r="S778" s="9">
        <f>+P778*365/12</f>
        <v>2481.0875000000001</v>
      </c>
      <c r="T778" s="9">
        <f>+Q778*30.4166666666667</f>
        <v>2432.4208333333358</v>
      </c>
      <c r="U778" s="8">
        <v>4.8730000000000002</v>
      </c>
      <c r="V778" s="8">
        <v>4.9790000000000001</v>
      </c>
      <c r="W778" s="8">
        <v>0</v>
      </c>
      <c r="X778" s="8">
        <v>0.106</v>
      </c>
      <c r="Y778" s="8">
        <v>6.2030000000000003</v>
      </c>
      <c r="Z778" s="8">
        <v>0</v>
      </c>
      <c r="AA778" s="8">
        <v>16.315000000000001</v>
      </c>
      <c r="AB778" s="8">
        <v>8.7710000000000008</v>
      </c>
      <c r="AC778" s="8">
        <v>1.341</v>
      </c>
      <c r="AD778" s="8">
        <v>0</v>
      </c>
      <c r="AE778" s="8">
        <v>20.123999999999999</v>
      </c>
      <c r="AF778" s="8">
        <v>30.725999999999999</v>
      </c>
      <c r="AG778" s="8">
        <v>0</v>
      </c>
      <c r="AH778" s="8">
        <v>10.602</v>
      </c>
      <c r="AI778" s="10">
        <v>0.96593191740096951</v>
      </c>
      <c r="AJ778">
        <f>+O778*P778</f>
        <v>8483.2799999999988</v>
      </c>
      <c r="AK778" s="8" t="s">
        <v>2069</v>
      </c>
    </row>
    <row r="779" spans="1:37" x14ac:dyDescent="0.35">
      <c r="A779" s="8">
        <v>314101</v>
      </c>
      <c r="B779" s="8">
        <v>3671</v>
      </c>
      <c r="C779" s="8" t="s">
        <v>999</v>
      </c>
      <c r="D779" s="8" t="s">
        <v>1000</v>
      </c>
      <c r="E779" s="8" t="s">
        <v>1001</v>
      </c>
      <c r="F779" s="8" t="s">
        <v>925</v>
      </c>
      <c r="G779" s="8" t="s">
        <v>41</v>
      </c>
      <c r="H779" s="8" t="s">
        <v>42</v>
      </c>
      <c r="I779" s="8">
        <v>19.502999999999997</v>
      </c>
      <c r="J779" s="8">
        <v>35.331000000000017</v>
      </c>
      <c r="K779" s="8">
        <v>10.091999999999999</v>
      </c>
      <c r="L779" s="8">
        <v>115.60100000000001</v>
      </c>
      <c r="M779" s="8">
        <v>0.5616387401493067</v>
      </c>
      <c r="N779" s="11">
        <v>0.99572357549857549</v>
      </c>
      <c r="O779" s="8">
        <v>100</v>
      </c>
      <c r="P779" s="8">
        <v>73.28</v>
      </c>
      <c r="Q779" s="8">
        <v>71.84</v>
      </c>
      <c r="R779" s="11">
        <v>2.0044543429843964E-2</v>
      </c>
      <c r="S779" s="6">
        <f>+P779*365/12</f>
        <v>2228.9333333333334</v>
      </c>
      <c r="T779" s="6">
        <f>+Q779*30.4166666666667</f>
        <v>2185.1333333333359</v>
      </c>
      <c r="U779" s="8">
        <v>5.1550000000000002</v>
      </c>
      <c r="V779" s="8">
        <v>8.6539999999999999</v>
      </c>
      <c r="W779" s="8">
        <v>0</v>
      </c>
      <c r="X779" s="8">
        <v>3.4990000000000001</v>
      </c>
      <c r="Y779" s="8">
        <v>4.4139999999999997</v>
      </c>
      <c r="Z779" s="8">
        <v>1</v>
      </c>
      <c r="AA779" s="8">
        <v>17.875</v>
      </c>
      <c r="AB779" s="8">
        <v>14.598000000000001</v>
      </c>
      <c r="AC779" s="8">
        <v>0</v>
      </c>
      <c r="AD779" s="8">
        <v>0</v>
      </c>
      <c r="AE779" s="8">
        <v>21.899000000000001</v>
      </c>
      <c r="AF779" s="8">
        <v>24.077000000000002</v>
      </c>
      <c r="AG779" s="8">
        <v>0</v>
      </c>
      <c r="AH779" s="8">
        <v>2.1779999999999999</v>
      </c>
      <c r="AI779" s="10">
        <v>0.92545018594636919</v>
      </c>
      <c r="AJ779">
        <f>+O779*P779</f>
        <v>7328</v>
      </c>
      <c r="AK779" s="8" t="s">
        <v>2068</v>
      </c>
    </row>
    <row r="780" spans="1:37" x14ac:dyDescent="0.35">
      <c r="A780" s="8">
        <v>541101</v>
      </c>
      <c r="B780" s="8">
        <v>3316</v>
      </c>
      <c r="C780" s="8" t="s">
        <v>1906</v>
      </c>
      <c r="D780" s="8" t="s">
        <v>1907</v>
      </c>
      <c r="E780" s="8" t="s">
        <v>1908</v>
      </c>
      <c r="F780" s="8" t="s">
        <v>1647</v>
      </c>
      <c r="G780" s="8" t="s">
        <v>52</v>
      </c>
      <c r="H780" s="8" t="s">
        <v>42</v>
      </c>
      <c r="I780" s="8">
        <v>19.623999999999992</v>
      </c>
      <c r="J780" s="8">
        <v>27.897999999999985</v>
      </c>
      <c r="K780" s="8">
        <v>5.1749999999999998</v>
      </c>
      <c r="L780" s="8">
        <v>93.358000000000004</v>
      </c>
      <c r="M780" s="8">
        <v>0.56446153516570585</v>
      </c>
      <c r="N780" s="11">
        <v>0.97656805555555548</v>
      </c>
      <c r="O780" s="8">
        <v>93</v>
      </c>
      <c r="P780" s="8">
        <v>68.7</v>
      </c>
      <c r="Q780" s="8">
        <v>67.349999999999994</v>
      </c>
      <c r="R780" s="11">
        <v>2.0044543429844186E-2</v>
      </c>
      <c r="S780" s="9">
        <f>+P780*365/12</f>
        <v>2089.625</v>
      </c>
      <c r="T780" s="9">
        <f>+Q780*30.4166666666667</f>
        <v>2048.5625000000023</v>
      </c>
      <c r="U780" s="8">
        <v>4.0940000000000003</v>
      </c>
      <c r="V780" s="8">
        <v>4.6760000000000002</v>
      </c>
      <c r="W780" s="8">
        <v>0</v>
      </c>
      <c r="X780" s="8">
        <v>0.58199999999999996</v>
      </c>
      <c r="Y780" s="8">
        <v>6.266</v>
      </c>
      <c r="Z780" s="8">
        <v>4</v>
      </c>
      <c r="AA780" s="8">
        <v>13.816000000000001</v>
      </c>
      <c r="AB780" s="8">
        <v>11.513999999999999</v>
      </c>
      <c r="AC780" s="8">
        <v>0</v>
      </c>
      <c r="AD780" s="8">
        <v>0</v>
      </c>
      <c r="AE780" s="8">
        <v>16.809000000000001</v>
      </c>
      <c r="AF780" s="8">
        <v>18.972999999999999</v>
      </c>
      <c r="AG780" s="8">
        <v>0</v>
      </c>
      <c r="AH780" s="8">
        <v>2.1640000000000001</v>
      </c>
      <c r="AI780" s="10">
        <v>0.92006269592476486</v>
      </c>
      <c r="AJ780">
        <f>+O780*P780</f>
        <v>6389.1</v>
      </c>
      <c r="AK780" s="8" t="s">
        <v>2068</v>
      </c>
    </row>
    <row r="781" spans="1:37" x14ac:dyDescent="0.35">
      <c r="A781" s="8">
        <v>530102</v>
      </c>
      <c r="B781" s="8">
        <v>3355</v>
      </c>
      <c r="C781" s="8" t="s">
        <v>1851</v>
      </c>
      <c r="D781" s="8" t="s">
        <v>1852</v>
      </c>
      <c r="E781" s="8" t="s">
        <v>1850</v>
      </c>
      <c r="F781" s="8" t="s">
        <v>1647</v>
      </c>
      <c r="G781" s="8" t="s">
        <v>34</v>
      </c>
      <c r="H781" s="8" t="s">
        <v>202</v>
      </c>
      <c r="I781" s="8">
        <v>8.0699999999999985</v>
      </c>
      <c r="J781" s="8">
        <v>13.415999999999999</v>
      </c>
      <c r="K781" s="8">
        <v>5.0830000000000002</v>
      </c>
      <c r="L781" s="8">
        <v>47.06600000000001</v>
      </c>
      <c r="M781" s="8">
        <v>0.56450516296264797</v>
      </c>
      <c r="N781" s="11">
        <v>0.98437777777777757</v>
      </c>
      <c r="O781" s="8">
        <v>41</v>
      </c>
      <c r="P781" s="8">
        <v>74.5</v>
      </c>
      <c r="Q781" s="8">
        <v>69.069999999999993</v>
      </c>
      <c r="R781" s="11">
        <v>7.8615896916172101E-2</v>
      </c>
      <c r="S781" s="9">
        <f>+P781*365/12</f>
        <v>2266.0416666666665</v>
      </c>
      <c r="T781" s="9">
        <f>+Q781*30.4166666666667</f>
        <v>2100.8791666666689</v>
      </c>
      <c r="U781" s="8">
        <v>2.3079999999999998</v>
      </c>
      <c r="V781" s="8">
        <v>4.0780000000000003</v>
      </c>
      <c r="W781" s="8">
        <v>0</v>
      </c>
      <c r="X781" s="8">
        <v>1.77</v>
      </c>
      <c r="Y781" s="8">
        <v>1</v>
      </c>
      <c r="Z781" s="8">
        <v>0</v>
      </c>
      <c r="AA781" s="8">
        <v>7.7809999999999997</v>
      </c>
      <c r="AB781" s="8">
        <v>7.0659999999999998</v>
      </c>
      <c r="AC781" s="8">
        <v>0</v>
      </c>
      <c r="AD781" s="8">
        <v>0</v>
      </c>
      <c r="AE781" s="8">
        <v>9.6310000000000002</v>
      </c>
      <c r="AF781" s="8">
        <v>9.7129999999999992</v>
      </c>
      <c r="AG781" s="8">
        <v>0</v>
      </c>
      <c r="AH781" s="8">
        <v>8.2000000000000003E-2</v>
      </c>
      <c r="AI781" s="10">
        <v>1</v>
      </c>
      <c r="AJ781">
        <f>+O781*P781</f>
        <v>3054.5</v>
      </c>
      <c r="AK781" s="8" t="s">
        <v>2069</v>
      </c>
    </row>
    <row r="782" spans="1:37" x14ac:dyDescent="0.35">
      <c r="A782" s="8">
        <v>228103</v>
      </c>
      <c r="B782" s="8">
        <v>17491</v>
      </c>
      <c r="C782" s="8" t="s">
        <v>696</v>
      </c>
      <c r="D782" s="8" t="s">
        <v>697</v>
      </c>
      <c r="E782" s="8" t="s">
        <v>695</v>
      </c>
      <c r="F782" s="8" t="s">
        <v>541</v>
      </c>
      <c r="G782" s="8" t="s">
        <v>41</v>
      </c>
      <c r="H782" s="8" t="s">
        <v>42</v>
      </c>
      <c r="I782" s="8">
        <v>8.9970000000000017</v>
      </c>
      <c r="J782" s="8">
        <v>10.537999999999995</v>
      </c>
      <c r="K782" s="8">
        <v>1.607</v>
      </c>
      <c r="L782" s="8">
        <v>37.411000000000001</v>
      </c>
      <c r="M782" s="8">
        <v>0.56512790355777698</v>
      </c>
      <c r="N782" s="11">
        <v>0.98465043859649104</v>
      </c>
      <c r="O782" s="8">
        <v>73</v>
      </c>
      <c r="P782" s="8">
        <v>85.99</v>
      </c>
      <c r="Q782" s="8">
        <v>84.32</v>
      </c>
      <c r="R782" s="11">
        <v>1.9805502846299783E-2</v>
      </c>
      <c r="S782" s="9">
        <f>+P782*365/12</f>
        <v>2615.5291666666667</v>
      </c>
      <c r="T782" s="9">
        <f>+Q782*30.4166666666667</f>
        <v>2564.7333333333358</v>
      </c>
      <c r="U782" s="8">
        <v>1.7949999999999999</v>
      </c>
      <c r="V782" s="8">
        <v>1.605</v>
      </c>
      <c r="W782" s="8">
        <v>0.19</v>
      </c>
      <c r="X782" s="8">
        <v>0</v>
      </c>
      <c r="Y782" s="8">
        <v>2.681</v>
      </c>
      <c r="Z782" s="8">
        <v>1</v>
      </c>
      <c r="AA782" s="8">
        <v>5.5739999999999998</v>
      </c>
      <c r="AB782" s="8">
        <v>3.4140000000000001</v>
      </c>
      <c r="AC782" s="8">
        <v>0</v>
      </c>
      <c r="AD782" s="8">
        <v>0</v>
      </c>
      <c r="AE782" s="8">
        <v>7.1349999999999998</v>
      </c>
      <c r="AF782" s="8">
        <v>8.5259999999999998</v>
      </c>
      <c r="AG782" s="8">
        <v>0</v>
      </c>
      <c r="AH782" s="8">
        <v>1.391</v>
      </c>
      <c r="AI782" s="10">
        <v>0.94624679604540463</v>
      </c>
      <c r="AJ782">
        <f>+O782*P782</f>
        <v>6277.2699999999995</v>
      </c>
      <c r="AK782" s="8" t="s">
        <v>2068</v>
      </c>
    </row>
    <row r="783" spans="1:37" x14ac:dyDescent="0.35">
      <c r="A783" s="8">
        <v>508106</v>
      </c>
      <c r="B783" s="8">
        <v>3787</v>
      </c>
      <c r="C783" s="8" t="s">
        <v>1691</v>
      </c>
      <c r="D783" s="8" t="s">
        <v>1692</v>
      </c>
      <c r="E783" s="8" t="s">
        <v>1687</v>
      </c>
      <c r="F783" s="8" t="s">
        <v>1647</v>
      </c>
      <c r="G783" s="8" t="s">
        <v>52</v>
      </c>
      <c r="H783" s="8" t="s">
        <v>42</v>
      </c>
      <c r="I783" s="8">
        <v>21.230999999999995</v>
      </c>
      <c r="J783" s="8">
        <v>34.241999999999976</v>
      </c>
      <c r="K783" s="8">
        <v>6.1349999999999998</v>
      </c>
      <c r="L783" s="8">
        <v>108.96899999999999</v>
      </c>
      <c r="M783" s="8">
        <v>0.56537180298984091</v>
      </c>
      <c r="N783" s="11">
        <v>0.98362976190476192</v>
      </c>
      <c r="O783" s="8">
        <v>108</v>
      </c>
      <c r="P783" s="8">
        <v>69.86</v>
      </c>
      <c r="Q783" s="8">
        <v>66.53</v>
      </c>
      <c r="R783" s="11">
        <v>5.005260784608434E-2</v>
      </c>
      <c r="S783" s="9">
        <f>+P783*365/12</f>
        <v>2124.9083333333333</v>
      </c>
      <c r="T783" s="9">
        <f>+Q783*30.4166666666667</f>
        <v>2023.6208333333357</v>
      </c>
      <c r="U783" s="8">
        <v>4.2140000000000004</v>
      </c>
      <c r="V783" s="8">
        <v>5.7560000000000002</v>
      </c>
      <c r="W783" s="8">
        <v>0</v>
      </c>
      <c r="X783" s="8">
        <v>1.542</v>
      </c>
      <c r="Y783" s="8">
        <v>7.0960000000000001</v>
      </c>
      <c r="Z783" s="8">
        <v>5</v>
      </c>
      <c r="AA783" s="8">
        <v>15.897</v>
      </c>
      <c r="AB783" s="8">
        <v>14.127000000000001</v>
      </c>
      <c r="AC783" s="8">
        <v>0</v>
      </c>
      <c r="AD783" s="8">
        <v>0</v>
      </c>
      <c r="AE783" s="8">
        <v>18.54</v>
      </c>
      <c r="AF783" s="8">
        <v>34.808999999999997</v>
      </c>
      <c r="AG783" s="8">
        <v>0</v>
      </c>
      <c r="AH783" s="8">
        <v>16.268999999999998</v>
      </c>
      <c r="AI783" s="10">
        <v>0.85467361165098865</v>
      </c>
      <c r="AJ783">
        <f>+O783*P783</f>
        <v>7544.88</v>
      </c>
      <c r="AK783" s="8" t="s">
        <v>2067</v>
      </c>
    </row>
    <row r="784" spans="1:37" x14ac:dyDescent="0.35">
      <c r="A784" s="8">
        <v>303101</v>
      </c>
      <c r="B784" s="8">
        <v>3233</v>
      </c>
      <c r="C784" s="8" t="s">
        <v>929</v>
      </c>
      <c r="D784" s="8" t="s">
        <v>930</v>
      </c>
      <c r="E784" s="8" t="s">
        <v>931</v>
      </c>
      <c r="F784" s="8" t="s">
        <v>925</v>
      </c>
      <c r="G784" s="8" t="s">
        <v>52</v>
      </c>
      <c r="H784" s="8" t="s">
        <v>42</v>
      </c>
      <c r="I784" s="8">
        <v>12.368000000000002</v>
      </c>
      <c r="J784" s="8">
        <v>17.994000000000003</v>
      </c>
      <c r="K784" s="8">
        <v>4.9839999999999991</v>
      </c>
      <c r="L784" s="8">
        <v>62.481999999999999</v>
      </c>
      <c r="M784" s="8">
        <v>0.56569892128933141</v>
      </c>
      <c r="N784" s="11">
        <v>0.97917708333333342</v>
      </c>
      <c r="O784" s="8">
        <v>60</v>
      </c>
      <c r="P784" s="8">
        <v>76.5</v>
      </c>
      <c r="Q784" s="8">
        <v>75</v>
      </c>
      <c r="R784" s="11">
        <v>2.0000000000000018E-2</v>
      </c>
      <c r="S784" s="9">
        <f>+P784*365/12</f>
        <v>2326.875</v>
      </c>
      <c r="T784" s="9">
        <f>+Q784*30.4166666666667</f>
        <v>2281.2500000000023</v>
      </c>
      <c r="U784" s="8">
        <v>2.8580000000000001</v>
      </c>
      <c r="V784" s="8">
        <v>3.278</v>
      </c>
      <c r="W784" s="8">
        <v>0</v>
      </c>
      <c r="X784" s="8">
        <v>0.42</v>
      </c>
      <c r="Y784" s="8">
        <v>2.9209999999999998</v>
      </c>
      <c r="Z784" s="8">
        <v>2</v>
      </c>
      <c r="AA784" s="8">
        <v>9.9830000000000005</v>
      </c>
      <c r="AB784" s="8">
        <v>9.4359999999999999</v>
      </c>
      <c r="AC784" s="8">
        <v>0</v>
      </c>
      <c r="AD784" s="8">
        <v>0</v>
      </c>
      <c r="AE784" s="8">
        <v>12.093</v>
      </c>
      <c r="AF784" s="8">
        <v>15.641999999999999</v>
      </c>
      <c r="AG784" s="8">
        <v>0</v>
      </c>
      <c r="AH784" s="8">
        <v>3.5489999999999999</v>
      </c>
      <c r="AI784" s="10">
        <v>0.98086213303604608</v>
      </c>
      <c r="AJ784">
        <f>+O784*P784</f>
        <v>4590</v>
      </c>
      <c r="AK784" s="8" t="s">
        <v>2069</v>
      </c>
    </row>
    <row r="785" spans="1:37" x14ac:dyDescent="0.35">
      <c r="A785" s="8">
        <v>142101</v>
      </c>
      <c r="B785" s="8">
        <v>3477</v>
      </c>
      <c r="C785" s="8" t="s">
        <v>330</v>
      </c>
      <c r="D785" s="8" t="s">
        <v>331</v>
      </c>
      <c r="E785" s="8" t="s">
        <v>332</v>
      </c>
      <c r="F785" s="8" t="s">
        <v>33</v>
      </c>
      <c r="G785" s="8" t="s">
        <v>41</v>
      </c>
      <c r="H785" s="8" t="s">
        <v>42</v>
      </c>
      <c r="I785" s="8">
        <v>33.684999999999974</v>
      </c>
      <c r="J785" s="8">
        <v>40.924000000000007</v>
      </c>
      <c r="K785" s="8">
        <v>11.887999999999998</v>
      </c>
      <c r="L785" s="8">
        <v>152.535</v>
      </c>
      <c r="M785" s="8">
        <v>0.56706329694824131</v>
      </c>
      <c r="N785" s="11">
        <v>0.98923951612903227</v>
      </c>
      <c r="O785" s="8">
        <v>150</v>
      </c>
      <c r="P785" s="8">
        <v>85.74</v>
      </c>
      <c r="Q785" s="8">
        <v>84.06</v>
      </c>
      <c r="R785" s="11">
        <v>1.9985724482512346E-2</v>
      </c>
      <c r="S785" s="9">
        <f>+P785*365/12</f>
        <v>2607.9249999999997</v>
      </c>
      <c r="T785" s="9">
        <f>+Q785*30.4166666666667</f>
        <v>2556.825000000003</v>
      </c>
      <c r="U785" s="8">
        <v>6.6689999999999996</v>
      </c>
      <c r="V785" s="8">
        <v>10.637</v>
      </c>
      <c r="W785" s="8">
        <v>0</v>
      </c>
      <c r="X785" s="8">
        <v>3.968</v>
      </c>
      <c r="Y785" s="8">
        <v>12.497999999999999</v>
      </c>
      <c r="Z785" s="8">
        <v>3</v>
      </c>
      <c r="AA785" s="8">
        <v>25.173999999999999</v>
      </c>
      <c r="AB785" s="8">
        <v>15.882999999999999</v>
      </c>
      <c r="AC785" s="8">
        <v>0</v>
      </c>
      <c r="AD785" s="8">
        <v>0</v>
      </c>
      <c r="AE785" s="8">
        <v>29.353999999999999</v>
      </c>
      <c r="AF785" s="8">
        <v>28.637</v>
      </c>
      <c r="AG785" s="8">
        <v>0.71699999999999997</v>
      </c>
      <c r="AH785" s="8">
        <v>0</v>
      </c>
      <c r="AI785" s="10">
        <v>0.98669257819729783</v>
      </c>
      <c r="AJ785">
        <f>+O785*P785</f>
        <v>12861</v>
      </c>
      <c r="AK785" s="8" t="s">
        <v>2069</v>
      </c>
    </row>
    <row r="786" spans="1:37" x14ac:dyDescent="0.35">
      <c r="A786" s="5">
        <v>554103</v>
      </c>
      <c r="B786" s="5">
        <v>3490</v>
      </c>
      <c r="C786" s="5" t="s">
        <v>2002</v>
      </c>
      <c r="D786" s="5" t="s">
        <v>2003</v>
      </c>
      <c r="E786" s="5" t="s">
        <v>1999</v>
      </c>
      <c r="F786" s="5" t="s">
        <v>1647</v>
      </c>
      <c r="G786" s="5" t="s">
        <v>41</v>
      </c>
      <c r="H786" s="5" t="s">
        <v>42</v>
      </c>
      <c r="I786" s="5">
        <v>12.955000000000005</v>
      </c>
      <c r="J786" s="5">
        <v>12.284999999999998</v>
      </c>
      <c r="K786" s="5">
        <v>3.1489999999999996</v>
      </c>
      <c r="L786" s="5">
        <v>49.997</v>
      </c>
      <c r="M786" s="5">
        <v>0.56781406884413066</v>
      </c>
      <c r="N786" s="12">
        <v>1.0049999999999999</v>
      </c>
      <c r="O786" s="5">
        <v>50</v>
      </c>
      <c r="P786" s="5">
        <v>64.45</v>
      </c>
      <c r="Q786" s="5">
        <v>63.19</v>
      </c>
      <c r="R786" s="12">
        <v>1.9939863902516342E-2</v>
      </c>
      <c r="S786" s="6">
        <f>+P786*365/12</f>
        <v>1960.3541666666667</v>
      </c>
      <c r="T786" s="6">
        <f>+Q786*30.4166666666667</f>
        <v>1922.0291666666687</v>
      </c>
      <c r="U786" s="5">
        <v>2.5430000000000001</v>
      </c>
      <c r="V786" s="5">
        <v>3.1469999999999998</v>
      </c>
      <c r="W786" s="5">
        <v>0</v>
      </c>
      <c r="X786" s="5">
        <v>0.60399999999999998</v>
      </c>
      <c r="Y786" s="5">
        <v>6.1219999999999999</v>
      </c>
      <c r="Z786" s="5">
        <v>4</v>
      </c>
      <c r="AA786" s="5">
        <v>8.3330000000000002</v>
      </c>
      <c r="AB786" s="5">
        <v>5.8250000000000002</v>
      </c>
      <c r="AC786" s="5">
        <v>0</v>
      </c>
      <c r="AD786" s="5">
        <v>0</v>
      </c>
      <c r="AE786" s="5">
        <v>10.564</v>
      </c>
      <c r="AF786" s="5">
        <v>10.997</v>
      </c>
      <c r="AG786" s="5">
        <v>0</v>
      </c>
      <c r="AH786" s="5">
        <v>0.433</v>
      </c>
      <c r="AI786" s="7">
        <v>1</v>
      </c>
      <c r="AJ786">
        <f>+O786*P786</f>
        <v>3222.5</v>
      </c>
      <c r="AK786" s="8" t="s">
        <v>2069</v>
      </c>
    </row>
    <row r="787" spans="1:37" x14ac:dyDescent="0.35">
      <c r="A787" s="8">
        <v>508104</v>
      </c>
      <c r="B787" s="8">
        <v>3318</v>
      </c>
      <c r="C787" s="8" t="s">
        <v>1688</v>
      </c>
      <c r="D787" s="8" t="s">
        <v>1689</v>
      </c>
      <c r="E787" s="8" t="s">
        <v>1690</v>
      </c>
      <c r="F787" s="8" t="s">
        <v>1647</v>
      </c>
      <c r="G787" s="8" t="s">
        <v>52</v>
      </c>
      <c r="H787" s="8" t="s">
        <v>42</v>
      </c>
      <c r="I787" s="8">
        <v>18.897999999999982</v>
      </c>
      <c r="J787" s="8">
        <v>40.263000000000012</v>
      </c>
      <c r="K787" s="8">
        <v>9.2029999999999976</v>
      </c>
      <c r="L787" s="8">
        <v>120.38400000000001</v>
      </c>
      <c r="M787" s="8">
        <v>0.56788277511961704</v>
      </c>
      <c r="N787" s="11">
        <v>0.95833730158730179</v>
      </c>
      <c r="O787" s="8">
        <v>122</v>
      </c>
      <c r="P787" s="8">
        <v>69.86</v>
      </c>
      <c r="Q787" s="8">
        <v>66.53</v>
      </c>
      <c r="R787" s="11">
        <v>5.005260784608434E-2</v>
      </c>
      <c r="S787" s="6">
        <f>+P787*365/12</f>
        <v>2124.9083333333333</v>
      </c>
      <c r="T787" s="6">
        <f>+Q787*30.4166666666667</f>
        <v>2023.6208333333357</v>
      </c>
      <c r="U787" s="8">
        <v>4.7220000000000004</v>
      </c>
      <c r="V787" s="8">
        <v>8.2319999999999993</v>
      </c>
      <c r="W787" s="8">
        <v>0</v>
      </c>
      <c r="X787" s="8">
        <v>3.51</v>
      </c>
      <c r="Y787" s="8">
        <v>3.0510000000000002</v>
      </c>
      <c r="Z787" s="8">
        <v>1</v>
      </c>
      <c r="AA787" s="8">
        <v>17.812000000000001</v>
      </c>
      <c r="AB787" s="8">
        <v>15.83</v>
      </c>
      <c r="AC787" s="8">
        <v>0</v>
      </c>
      <c r="AD787" s="8">
        <v>0</v>
      </c>
      <c r="AE787" s="8">
        <v>20.675999999999998</v>
      </c>
      <c r="AF787" s="8">
        <v>37.795000000000002</v>
      </c>
      <c r="AG787" s="8">
        <v>0</v>
      </c>
      <c r="AH787" s="8">
        <v>17.119</v>
      </c>
      <c r="AI787" s="10">
        <v>0.8682181410346278</v>
      </c>
      <c r="AJ787">
        <f>+O787*P787</f>
        <v>8522.92</v>
      </c>
      <c r="AK787" s="8" t="s">
        <v>2067</v>
      </c>
    </row>
    <row r="788" spans="1:37" x14ac:dyDescent="0.35">
      <c r="A788" s="8">
        <v>547107</v>
      </c>
      <c r="B788" s="8">
        <v>8889</v>
      </c>
      <c r="C788" s="8" t="s">
        <v>1959</v>
      </c>
      <c r="D788" s="8" t="s">
        <v>1960</v>
      </c>
      <c r="E788" s="8" t="s">
        <v>1958</v>
      </c>
      <c r="F788" s="8" t="s">
        <v>1647</v>
      </c>
      <c r="G788" s="8" t="s">
        <v>52</v>
      </c>
      <c r="H788" s="8" t="s">
        <v>42</v>
      </c>
      <c r="I788" s="8">
        <v>23.02999999999999</v>
      </c>
      <c r="J788" s="8">
        <v>38.769000000000084</v>
      </c>
      <c r="K788" s="8">
        <v>6.7769999999999992</v>
      </c>
      <c r="L788" s="8">
        <v>120.62</v>
      </c>
      <c r="M788" s="8">
        <v>0.5685292654617814</v>
      </c>
      <c r="N788" s="11">
        <v>0.99385136612021852</v>
      </c>
      <c r="O788" s="8">
        <v>114</v>
      </c>
      <c r="P788" s="8">
        <v>67.099999999999994</v>
      </c>
      <c r="Q788" s="8">
        <v>65.78</v>
      </c>
      <c r="R788" s="11">
        <v>2.006688963210701E-2</v>
      </c>
      <c r="S788" s="6">
        <f>+P788*365/12</f>
        <v>2040.958333333333</v>
      </c>
      <c r="T788" s="6">
        <f>+Q788*30.4166666666667</f>
        <v>2000.8083333333354</v>
      </c>
      <c r="U788" s="8">
        <v>5.7560000000000002</v>
      </c>
      <c r="V788" s="8">
        <v>4.4400000000000004</v>
      </c>
      <c r="W788" s="8">
        <v>1.3160000000000001</v>
      </c>
      <c r="X788" s="8">
        <v>0</v>
      </c>
      <c r="Y788" s="8">
        <v>9.2889999999999997</v>
      </c>
      <c r="Z788" s="8">
        <v>2</v>
      </c>
      <c r="AA788" s="8">
        <v>18.125</v>
      </c>
      <c r="AB788" s="8">
        <v>11.195</v>
      </c>
      <c r="AC788" s="8">
        <v>0</v>
      </c>
      <c r="AD788" s="8">
        <v>0</v>
      </c>
      <c r="AE788" s="8">
        <v>23.326000000000001</v>
      </c>
      <c r="AF788" s="8">
        <v>38.313000000000002</v>
      </c>
      <c r="AG788" s="8">
        <v>0</v>
      </c>
      <c r="AH788" s="8">
        <v>14.987</v>
      </c>
      <c r="AI788" s="10">
        <v>0.93640121746240856</v>
      </c>
      <c r="AJ788">
        <f>+O788*P788</f>
        <v>7649.4</v>
      </c>
      <c r="AK788" s="8" t="s">
        <v>2068</v>
      </c>
    </row>
    <row r="789" spans="1:37" x14ac:dyDescent="0.35">
      <c r="A789" s="8">
        <v>415105</v>
      </c>
      <c r="B789" s="8">
        <v>3688</v>
      </c>
      <c r="C789" s="8" t="s">
        <v>1293</v>
      </c>
      <c r="D789" s="8" t="s">
        <v>1294</v>
      </c>
      <c r="E789" s="8" t="s">
        <v>1288</v>
      </c>
      <c r="F789" s="8" t="s">
        <v>535</v>
      </c>
      <c r="G789" s="8" t="s">
        <v>52</v>
      </c>
      <c r="H789" s="8" t="s">
        <v>42</v>
      </c>
      <c r="I789" s="8">
        <v>13.054999999999989</v>
      </c>
      <c r="J789" s="8">
        <v>28.775999999999996</v>
      </c>
      <c r="K789" s="8">
        <v>5.39</v>
      </c>
      <c r="L789" s="8">
        <v>82.494</v>
      </c>
      <c r="M789" s="8">
        <v>0.5724173879312433</v>
      </c>
      <c r="N789" s="11">
        <v>0.98412857142857157</v>
      </c>
      <c r="O789" s="8">
        <v>80</v>
      </c>
      <c r="P789" s="8">
        <v>73.53</v>
      </c>
      <c r="Q789" s="8">
        <v>72.09</v>
      </c>
      <c r="R789" s="11">
        <v>1.9975031210986316E-2</v>
      </c>
      <c r="S789" s="9">
        <f>+P789*365/12</f>
        <v>2236.5374999999999</v>
      </c>
      <c r="T789" s="9">
        <f>+Q789*30.4166666666667</f>
        <v>2192.7375000000025</v>
      </c>
      <c r="U789" s="8">
        <v>3.589</v>
      </c>
      <c r="V789" s="8">
        <v>4.1900000000000004</v>
      </c>
      <c r="W789" s="8">
        <v>0</v>
      </c>
      <c r="X789" s="8">
        <v>0.60099999999999998</v>
      </c>
      <c r="Y789" s="8">
        <v>5.5110000000000001</v>
      </c>
      <c r="Z789" s="8">
        <v>1</v>
      </c>
      <c r="AA789" s="8">
        <v>12.369</v>
      </c>
      <c r="AB789" s="8">
        <v>7.4550000000000001</v>
      </c>
      <c r="AC789" s="8">
        <v>0</v>
      </c>
      <c r="AD789" s="8">
        <v>0</v>
      </c>
      <c r="AE789" s="8">
        <v>14.942</v>
      </c>
      <c r="AF789" s="8">
        <v>20.946000000000002</v>
      </c>
      <c r="AG789" s="8">
        <v>0</v>
      </c>
      <c r="AH789" s="8">
        <v>6.0039999999999996</v>
      </c>
      <c r="AI789" s="10">
        <v>0.92296466173251335</v>
      </c>
      <c r="AJ789">
        <f>+O789*P789</f>
        <v>5882.4</v>
      </c>
      <c r="AK789" s="8" t="s">
        <v>2068</v>
      </c>
    </row>
    <row r="790" spans="1:37" x14ac:dyDescent="0.35">
      <c r="A790" s="8">
        <v>548102</v>
      </c>
      <c r="B790" s="8">
        <v>3666</v>
      </c>
      <c r="C790" s="8" t="s">
        <v>1963</v>
      </c>
      <c r="D790" s="8" t="s">
        <v>1964</v>
      </c>
      <c r="E790" s="8" t="s">
        <v>1965</v>
      </c>
      <c r="F790" s="8" t="s">
        <v>1647</v>
      </c>
      <c r="G790" s="8" t="s">
        <v>52</v>
      </c>
      <c r="H790" s="8" t="s">
        <v>42</v>
      </c>
      <c r="I790" s="8">
        <v>18.099999999999987</v>
      </c>
      <c r="J790" s="8">
        <v>24.984999999999975</v>
      </c>
      <c r="K790" s="8">
        <v>6.2689999999999984</v>
      </c>
      <c r="L790" s="8">
        <v>86.137999999999991</v>
      </c>
      <c r="M790" s="8">
        <v>0.57296431307901241</v>
      </c>
      <c r="N790" s="11">
        <v>0.98028425925925922</v>
      </c>
      <c r="O790" s="8">
        <v>90</v>
      </c>
      <c r="P790" s="8">
        <v>82.89</v>
      </c>
      <c r="Q790" s="8">
        <v>81.16</v>
      </c>
      <c r="R790" s="11">
        <v>2.1315919172006037E-2</v>
      </c>
      <c r="S790" s="6">
        <f>+P790*365/12</f>
        <v>2521.2374999999997</v>
      </c>
      <c r="T790" s="6">
        <f>+Q790*30.4166666666667</f>
        <v>2468.6166666666691</v>
      </c>
      <c r="U790" s="8">
        <v>3.7909999999999999</v>
      </c>
      <c r="V790" s="8">
        <v>5.7240000000000002</v>
      </c>
      <c r="W790" s="8">
        <v>0</v>
      </c>
      <c r="X790" s="8">
        <v>1.9330000000000001</v>
      </c>
      <c r="Y790" s="8">
        <v>3.5680000000000001</v>
      </c>
      <c r="Z790" s="8">
        <v>4</v>
      </c>
      <c r="AA790" s="8">
        <v>13.023</v>
      </c>
      <c r="AB790" s="8">
        <v>13.920999999999999</v>
      </c>
      <c r="AC790" s="8">
        <v>0</v>
      </c>
      <c r="AD790" s="8">
        <v>1</v>
      </c>
      <c r="AE790" s="8">
        <v>15.964</v>
      </c>
      <c r="AF790" s="8">
        <v>22.686</v>
      </c>
      <c r="AG790" s="8">
        <v>0</v>
      </c>
      <c r="AH790" s="8">
        <v>6.7220000000000004</v>
      </c>
      <c r="AI790" s="10">
        <v>0.90429771118063562</v>
      </c>
      <c r="AJ790">
        <f>+O790*P790</f>
        <v>7460.1</v>
      </c>
      <c r="AK790" s="8" t="s">
        <v>2068</v>
      </c>
    </row>
    <row r="791" spans="1:37" x14ac:dyDescent="0.35">
      <c r="A791" s="8">
        <v>237101</v>
      </c>
      <c r="B791" s="8">
        <v>3582</v>
      </c>
      <c r="C791" s="8" t="s">
        <v>733</v>
      </c>
      <c r="D791" s="8" t="s">
        <v>734</v>
      </c>
      <c r="E791" s="8" t="s">
        <v>735</v>
      </c>
      <c r="F791" s="8" t="s">
        <v>541</v>
      </c>
      <c r="G791" s="8" t="s">
        <v>52</v>
      </c>
      <c r="H791" s="8" t="s">
        <v>42</v>
      </c>
      <c r="I791" s="8">
        <v>26.819999999999997</v>
      </c>
      <c r="J791" s="8">
        <v>51.315000000000019</v>
      </c>
      <c r="K791" s="8">
        <v>18.169999999999987</v>
      </c>
      <c r="L791" s="8">
        <v>167.60999999999999</v>
      </c>
      <c r="M791" s="8">
        <v>0.57457788914742569</v>
      </c>
      <c r="N791" s="11">
        <v>0.91988040293040285</v>
      </c>
      <c r="O791" s="8">
        <v>164</v>
      </c>
      <c r="P791" s="8">
        <v>71.88</v>
      </c>
      <c r="Q791" s="8">
        <v>70.540000000000006</v>
      </c>
      <c r="R791" s="11">
        <v>1.8996314148000959E-2</v>
      </c>
      <c r="S791" s="6">
        <f>+P791*365/12</f>
        <v>2186.35</v>
      </c>
      <c r="T791" s="6">
        <f>+Q791*30.4166666666667</f>
        <v>2145.591666666669</v>
      </c>
      <c r="U791" s="8">
        <v>6.4340000000000002</v>
      </c>
      <c r="V791" s="8">
        <v>15.367000000000001</v>
      </c>
      <c r="W791" s="8">
        <v>0</v>
      </c>
      <c r="X791" s="8">
        <v>8.9329999999999998</v>
      </c>
      <c r="Y791" s="8">
        <v>13.443</v>
      </c>
      <c r="Z791" s="8">
        <v>3</v>
      </c>
      <c r="AA791" s="8">
        <v>23.088999999999999</v>
      </c>
      <c r="AB791" s="8">
        <v>13.036</v>
      </c>
      <c r="AC791" s="8">
        <v>0</v>
      </c>
      <c r="AD791" s="8">
        <v>0</v>
      </c>
      <c r="AE791" s="8">
        <v>27.335999999999999</v>
      </c>
      <c r="AF791" s="8">
        <v>44.744999999999997</v>
      </c>
      <c r="AG791" s="8">
        <v>0</v>
      </c>
      <c r="AH791" s="8">
        <v>17.408999999999999</v>
      </c>
      <c r="AI791" s="10">
        <v>0.81521067801262692</v>
      </c>
      <c r="AJ791">
        <f>+O791*P791</f>
        <v>11788.32</v>
      </c>
      <c r="AK791" s="8" t="s">
        <v>2066</v>
      </c>
    </row>
    <row r="792" spans="1:37" x14ac:dyDescent="0.35">
      <c r="A792" s="8">
        <v>508102</v>
      </c>
      <c r="B792" s="8">
        <v>3358</v>
      </c>
      <c r="C792" s="8" t="s">
        <v>1685</v>
      </c>
      <c r="D792" s="8" t="s">
        <v>1686</v>
      </c>
      <c r="E792" s="8" t="s">
        <v>1687</v>
      </c>
      <c r="F792" s="8" t="s">
        <v>1647</v>
      </c>
      <c r="G792" s="8" t="s">
        <v>52</v>
      </c>
      <c r="H792" s="8" t="s">
        <v>42</v>
      </c>
      <c r="I792" s="8">
        <v>22.601999999999993</v>
      </c>
      <c r="J792" s="8">
        <v>34.132999999999996</v>
      </c>
      <c r="K792" s="8">
        <v>6.769000000000001</v>
      </c>
      <c r="L792" s="8">
        <v>110.416</v>
      </c>
      <c r="M792" s="8">
        <v>0.57513403854513823</v>
      </c>
      <c r="N792" s="11">
        <v>0.97788016224188767</v>
      </c>
      <c r="O792" s="8">
        <v>109</v>
      </c>
      <c r="P792" s="8">
        <v>69.86</v>
      </c>
      <c r="Q792" s="8">
        <v>66.53</v>
      </c>
      <c r="R792" s="11">
        <v>5.005260784608434E-2</v>
      </c>
      <c r="S792" s="9">
        <f>+P792*365/12</f>
        <v>2124.9083333333333</v>
      </c>
      <c r="T792" s="9">
        <f>+Q792*30.4166666666667</f>
        <v>2023.6208333333357</v>
      </c>
      <c r="U792" s="8">
        <v>4.3449999999999998</v>
      </c>
      <c r="V792" s="8">
        <v>6.266</v>
      </c>
      <c r="W792" s="8">
        <v>0</v>
      </c>
      <c r="X792" s="8">
        <v>1.921</v>
      </c>
      <c r="Y792" s="8">
        <v>3.8540000000000001</v>
      </c>
      <c r="Z792" s="8">
        <v>4</v>
      </c>
      <c r="AA792" s="8">
        <v>16.34</v>
      </c>
      <c r="AB792" s="8">
        <v>18.742000000000001</v>
      </c>
      <c r="AC792" s="8">
        <v>0</v>
      </c>
      <c r="AD792" s="8">
        <v>2</v>
      </c>
      <c r="AE792" s="8">
        <v>18.949000000000002</v>
      </c>
      <c r="AF792" s="8">
        <v>32.607999999999997</v>
      </c>
      <c r="AG792" s="8">
        <v>0</v>
      </c>
      <c r="AH792" s="8">
        <v>13.659000000000001</v>
      </c>
      <c r="AI792" s="10">
        <v>0.86845881810260872</v>
      </c>
      <c r="AJ792">
        <f>+O792*P792</f>
        <v>7614.74</v>
      </c>
      <c r="AK792" s="8" t="s">
        <v>2067</v>
      </c>
    </row>
    <row r="793" spans="1:37" x14ac:dyDescent="0.35">
      <c r="A793" s="8">
        <v>310109</v>
      </c>
      <c r="B793" s="8">
        <v>14991</v>
      </c>
      <c r="C793" s="8" t="s">
        <v>984</v>
      </c>
      <c r="D793" s="8" t="s">
        <v>985</v>
      </c>
      <c r="E793" s="8" t="s">
        <v>977</v>
      </c>
      <c r="F793" s="8" t="s">
        <v>925</v>
      </c>
      <c r="G793" s="8" t="s">
        <v>52</v>
      </c>
      <c r="H793" s="8" t="s">
        <v>42</v>
      </c>
      <c r="I793" s="8">
        <v>12.215</v>
      </c>
      <c r="J793" s="8">
        <v>38.597000000000016</v>
      </c>
      <c r="K793" s="8">
        <v>2.4790000000000001</v>
      </c>
      <c r="L793" s="8">
        <v>92.515000000000001</v>
      </c>
      <c r="M793" s="8">
        <v>0.57602550937685792</v>
      </c>
      <c r="N793" s="11">
        <v>0.96962777777777787</v>
      </c>
      <c r="O793" s="8">
        <v>95</v>
      </c>
      <c r="P793" s="8">
        <v>85.13</v>
      </c>
      <c r="Q793" s="8">
        <v>81.86</v>
      </c>
      <c r="R793" s="11">
        <v>3.9946249694600588E-2</v>
      </c>
      <c r="S793" s="6">
        <f>+P793*365/12</f>
        <v>2589.3708333333329</v>
      </c>
      <c r="T793" s="6">
        <f>+Q793*30.4166666666667</f>
        <v>2489.908333333336</v>
      </c>
      <c r="U793" s="8">
        <v>4.3789999999999996</v>
      </c>
      <c r="V793" s="8">
        <v>2.202</v>
      </c>
      <c r="W793" s="8">
        <v>2.177</v>
      </c>
      <c r="X793" s="8">
        <v>0</v>
      </c>
      <c r="Y793" s="8">
        <v>3.3010000000000002</v>
      </c>
      <c r="Z793" s="8">
        <v>0</v>
      </c>
      <c r="AA793" s="8">
        <v>11.875999999999999</v>
      </c>
      <c r="AB793" s="8">
        <v>8.5069999999999997</v>
      </c>
      <c r="AC793" s="8">
        <v>6.8000000000000005E-2</v>
      </c>
      <c r="AD793" s="8">
        <v>0</v>
      </c>
      <c r="AE793" s="8">
        <v>15.847</v>
      </c>
      <c r="AF793" s="8">
        <v>34.777000000000001</v>
      </c>
      <c r="AG793" s="8">
        <v>0</v>
      </c>
      <c r="AH793" s="8">
        <v>18.93</v>
      </c>
      <c r="AI793" s="10">
        <v>0.90414001421464107</v>
      </c>
      <c r="AJ793">
        <f>+O793*P793</f>
        <v>8087.3499999999995</v>
      </c>
      <c r="AK793" s="8" t="s">
        <v>2068</v>
      </c>
    </row>
    <row r="794" spans="1:37" x14ac:dyDescent="0.35">
      <c r="A794" s="8">
        <v>403102</v>
      </c>
      <c r="B794" s="8">
        <v>3637</v>
      </c>
      <c r="C794" s="8" t="s">
        <v>1201</v>
      </c>
      <c r="D794" s="8" t="s">
        <v>1202</v>
      </c>
      <c r="E794" s="8" t="s">
        <v>1203</v>
      </c>
      <c r="F794" s="8" t="s">
        <v>535</v>
      </c>
      <c r="G794" s="8" t="s">
        <v>41</v>
      </c>
      <c r="H794" s="8" t="s">
        <v>42</v>
      </c>
      <c r="I794" s="8">
        <v>15.01499999999999</v>
      </c>
      <c r="J794" s="8">
        <v>30.725000000000001</v>
      </c>
      <c r="K794" s="8">
        <v>5.4389999999999992</v>
      </c>
      <c r="L794" s="8">
        <v>88.581000000000003</v>
      </c>
      <c r="M794" s="8">
        <v>0.57776498346146454</v>
      </c>
      <c r="N794" s="11">
        <v>0.98796759259259259</v>
      </c>
      <c r="O794" s="8">
        <v>90</v>
      </c>
      <c r="P794" s="8">
        <v>75.650000000000006</v>
      </c>
      <c r="Q794" s="8">
        <v>74.17</v>
      </c>
      <c r="R794" s="11">
        <v>1.9954159363624102E-2</v>
      </c>
      <c r="S794" s="6">
        <f>+P794*365/12</f>
        <v>2301.0208333333335</v>
      </c>
      <c r="T794" s="6">
        <f>+Q794*30.4166666666667</f>
        <v>2256.0041666666693</v>
      </c>
      <c r="U794" s="8">
        <v>4.0330000000000004</v>
      </c>
      <c r="V794" s="8">
        <v>4.6529999999999996</v>
      </c>
      <c r="W794" s="8">
        <v>0</v>
      </c>
      <c r="X794" s="8">
        <v>0.62</v>
      </c>
      <c r="Y794" s="8">
        <v>3.2629999999999999</v>
      </c>
      <c r="Z794" s="8">
        <v>0</v>
      </c>
      <c r="AA794" s="8">
        <v>13.487</v>
      </c>
      <c r="AB794" s="8">
        <v>10.647</v>
      </c>
      <c r="AC794" s="8">
        <v>0</v>
      </c>
      <c r="AD794" s="8">
        <v>0</v>
      </c>
      <c r="AE794" s="8">
        <v>16.66</v>
      </c>
      <c r="AF794" s="8">
        <v>23.04</v>
      </c>
      <c r="AG794" s="8">
        <v>0</v>
      </c>
      <c r="AH794" s="8">
        <v>6.38</v>
      </c>
      <c r="AI794" s="10">
        <v>0.94571941110973645</v>
      </c>
      <c r="AJ794">
        <f>+O794*P794</f>
        <v>6808.5000000000009</v>
      </c>
      <c r="AK794" s="8" t="s">
        <v>2068</v>
      </c>
    </row>
    <row r="795" spans="1:37" x14ac:dyDescent="0.35">
      <c r="A795" s="8">
        <v>303104</v>
      </c>
      <c r="B795" s="8">
        <v>3619</v>
      </c>
      <c r="C795" s="8" t="s">
        <v>934</v>
      </c>
      <c r="D795" s="8" t="s">
        <v>935</v>
      </c>
      <c r="E795" s="8" t="s">
        <v>931</v>
      </c>
      <c r="F795" s="8" t="s">
        <v>925</v>
      </c>
      <c r="G795" s="8" t="s">
        <v>41</v>
      </c>
      <c r="H795" s="8" t="s">
        <v>42</v>
      </c>
      <c r="I795" s="8">
        <v>34.093999999999987</v>
      </c>
      <c r="J795" s="8">
        <v>58.815000000000005</v>
      </c>
      <c r="K795" s="8">
        <v>4.7499999999999991</v>
      </c>
      <c r="L795" s="8">
        <v>168.05</v>
      </c>
      <c r="M795" s="8">
        <v>0.58113061588812842</v>
      </c>
      <c r="N795" s="11">
        <v>0.97383410852713204</v>
      </c>
      <c r="O795" s="8">
        <v>138</v>
      </c>
      <c r="P795" s="8">
        <v>75.33</v>
      </c>
      <c r="Q795" s="8">
        <v>73.849999999999994</v>
      </c>
      <c r="R795" s="11">
        <v>2.0040622884224923E-2</v>
      </c>
      <c r="S795" s="9">
        <f>+P795*365/12</f>
        <v>2291.2874999999999</v>
      </c>
      <c r="T795" s="9">
        <f>+Q795*30.4166666666667</f>
        <v>2246.2708333333358</v>
      </c>
      <c r="U795" s="8">
        <v>6.9649999999999999</v>
      </c>
      <c r="V795" s="8">
        <v>4.5759999999999996</v>
      </c>
      <c r="W795" s="8">
        <v>2.3889999999999998</v>
      </c>
      <c r="X795" s="8">
        <v>0</v>
      </c>
      <c r="Y795" s="8">
        <v>10.904</v>
      </c>
      <c r="Z795" s="8">
        <v>2</v>
      </c>
      <c r="AA795" s="8">
        <v>25.422000000000001</v>
      </c>
      <c r="AB795" s="8">
        <v>16.981000000000002</v>
      </c>
      <c r="AC795" s="8">
        <v>0</v>
      </c>
      <c r="AD795" s="8">
        <v>0</v>
      </c>
      <c r="AE795" s="8">
        <v>30.201000000000001</v>
      </c>
      <c r="AF795" s="8">
        <v>42.911000000000001</v>
      </c>
      <c r="AG795" s="8">
        <v>0</v>
      </c>
      <c r="AH795" s="8">
        <v>12.71</v>
      </c>
      <c r="AI795" s="10">
        <v>0.89200185404542409</v>
      </c>
      <c r="AJ795">
        <f>+O795*P795</f>
        <v>10395.539999999999</v>
      </c>
      <c r="AK795" s="8" t="s">
        <v>2067</v>
      </c>
    </row>
    <row r="796" spans="1:37" x14ac:dyDescent="0.35">
      <c r="A796" s="5">
        <v>323101</v>
      </c>
      <c r="B796" s="5">
        <v>3888</v>
      </c>
      <c r="C796" s="5" t="s">
        <v>1056</v>
      </c>
      <c r="D796" s="5" t="s">
        <v>1057</v>
      </c>
      <c r="E796" s="5" t="s">
        <v>1058</v>
      </c>
      <c r="F796" s="5" t="s">
        <v>925</v>
      </c>
      <c r="G796" s="5" t="s">
        <v>52</v>
      </c>
      <c r="H796" s="5" t="s">
        <v>42</v>
      </c>
      <c r="I796" s="5">
        <v>15.956999999999997</v>
      </c>
      <c r="J796" s="5">
        <v>33.510000000000034</v>
      </c>
      <c r="K796" s="5">
        <v>5.6419999999999986</v>
      </c>
      <c r="L796" s="5">
        <v>94.35</v>
      </c>
      <c r="M796" s="5">
        <v>0.5840911499735032</v>
      </c>
      <c r="N796" s="12">
        <v>0.96173911564625836</v>
      </c>
      <c r="O796" s="5">
        <v>94</v>
      </c>
      <c r="P796" s="5">
        <v>66</v>
      </c>
      <c r="Q796" s="5">
        <v>64.709999999999994</v>
      </c>
      <c r="R796" s="12">
        <v>1.9935095039406603E-2</v>
      </c>
      <c r="S796" s="6">
        <f>+P796*365/12</f>
        <v>2007.5</v>
      </c>
      <c r="T796" s="6">
        <f>+Q796*30.4166666666667</f>
        <v>1968.2625000000019</v>
      </c>
      <c r="U796" s="5">
        <v>3.3079999999999998</v>
      </c>
      <c r="V796" s="5">
        <v>4.8170000000000002</v>
      </c>
      <c r="W796" s="5">
        <v>0</v>
      </c>
      <c r="X796" s="5">
        <v>1.5089999999999999</v>
      </c>
      <c r="Y796" s="5">
        <v>3.2280000000000002</v>
      </c>
      <c r="Z796" s="5">
        <v>3</v>
      </c>
      <c r="AA796" s="5">
        <v>12.323</v>
      </c>
      <c r="AB796" s="5">
        <v>12.375999999999999</v>
      </c>
      <c r="AC796" s="5">
        <v>0</v>
      </c>
      <c r="AD796" s="5">
        <v>0</v>
      </c>
      <c r="AE796" s="5">
        <v>14.561999999999999</v>
      </c>
      <c r="AF796" s="5">
        <v>25.395</v>
      </c>
      <c r="AG796" s="5">
        <v>0</v>
      </c>
      <c r="AH796" s="5">
        <v>10.833</v>
      </c>
      <c r="AI796" s="7">
        <v>0.74554280406316487</v>
      </c>
      <c r="AJ796">
        <f>+O796*P796</f>
        <v>6204</v>
      </c>
      <c r="AK796" s="8" t="s">
        <v>2064</v>
      </c>
    </row>
    <row r="797" spans="1:37" x14ac:dyDescent="0.35">
      <c r="A797" s="8">
        <v>557101</v>
      </c>
      <c r="B797" s="8">
        <v>3795</v>
      </c>
      <c r="C797" s="8" t="s">
        <v>2016</v>
      </c>
      <c r="D797" s="8" t="s">
        <v>2017</v>
      </c>
      <c r="E797" s="8" t="s">
        <v>2018</v>
      </c>
      <c r="F797" s="8" t="s">
        <v>1647</v>
      </c>
      <c r="G797" s="8" t="s">
        <v>52</v>
      </c>
      <c r="H797" s="8" t="s">
        <v>42</v>
      </c>
      <c r="I797" s="8">
        <v>16.520999999999994</v>
      </c>
      <c r="J797" s="8">
        <v>24.269999999999975</v>
      </c>
      <c r="K797" s="8">
        <v>2.9460000000000002</v>
      </c>
      <c r="L797" s="8">
        <v>74.337000000000003</v>
      </c>
      <c r="M797" s="8">
        <v>0.58836111223213161</v>
      </c>
      <c r="N797" s="11">
        <v>0.99110833333333348</v>
      </c>
      <c r="O797" s="8">
        <v>75</v>
      </c>
      <c r="P797" s="8">
        <v>66.819999999999993</v>
      </c>
      <c r="Q797" s="8">
        <v>65.52</v>
      </c>
      <c r="R797" s="11">
        <v>1.9841269841269771E-2</v>
      </c>
      <c r="S797" s="6">
        <f>+P797*365/12</f>
        <v>2032.4416666666666</v>
      </c>
      <c r="T797" s="6">
        <f>+Q797*30.4166666666667</f>
        <v>1992.9000000000021</v>
      </c>
      <c r="U797" s="8">
        <v>3.133</v>
      </c>
      <c r="V797" s="8">
        <v>2.8439999999999999</v>
      </c>
      <c r="W797" s="8">
        <v>0.28899999999999998</v>
      </c>
      <c r="X797" s="8">
        <v>0</v>
      </c>
      <c r="Y797" s="8">
        <v>4.234</v>
      </c>
      <c r="Z797" s="8">
        <v>3</v>
      </c>
      <c r="AA797" s="8">
        <v>11.132999999999999</v>
      </c>
      <c r="AB797" s="8">
        <v>9.7710000000000008</v>
      </c>
      <c r="AC797" s="8">
        <v>0</v>
      </c>
      <c r="AD797" s="8">
        <v>0</v>
      </c>
      <c r="AE797" s="8">
        <v>13.42</v>
      </c>
      <c r="AF797" s="8">
        <v>18.539000000000001</v>
      </c>
      <c r="AG797" s="8">
        <v>0</v>
      </c>
      <c r="AH797" s="8">
        <v>5.1189999999999998</v>
      </c>
      <c r="AI797" s="10">
        <v>0.88585854863081859</v>
      </c>
      <c r="AJ797">
        <f>+O797*P797</f>
        <v>5011.4999999999991</v>
      </c>
      <c r="AK797" s="8" t="s">
        <v>2067</v>
      </c>
    </row>
    <row r="798" spans="1:37" x14ac:dyDescent="0.35">
      <c r="A798" s="8">
        <v>301101</v>
      </c>
      <c r="B798" s="8">
        <v>3224</v>
      </c>
      <c r="C798" s="8" t="s">
        <v>922</v>
      </c>
      <c r="D798" s="8" t="s">
        <v>923</v>
      </c>
      <c r="E798" s="8" t="s">
        <v>924</v>
      </c>
      <c r="F798" s="8" t="s">
        <v>925</v>
      </c>
      <c r="G798" s="8" t="s">
        <v>41</v>
      </c>
      <c r="H798" s="8" t="s">
        <v>42</v>
      </c>
      <c r="I798" s="8">
        <v>15.854999999999999</v>
      </c>
      <c r="J798" s="8">
        <v>29.298000000000016</v>
      </c>
      <c r="K798" s="8">
        <v>6.032</v>
      </c>
      <c r="L798" s="8">
        <v>86.835999999999999</v>
      </c>
      <c r="M798" s="8">
        <v>0.5894444700354694</v>
      </c>
      <c r="N798" s="11">
        <v>1.0038318965517239</v>
      </c>
      <c r="O798" s="8">
        <v>84</v>
      </c>
      <c r="P798" s="8">
        <v>80.62</v>
      </c>
      <c r="Q798" s="8">
        <v>79.05</v>
      </c>
      <c r="R798" s="11">
        <v>1.9860847564832529E-2</v>
      </c>
      <c r="S798" s="9">
        <f>+P798*365/12</f>
        <v>2452.1916666666671</v>
      </c>
      <c r="T798" s="9">
        <f>+Q798*30.4166666666667</f>
        <v>2404.4375000000027</v>
      </c>
      <c r="U798" s="8">
        <v>4.0510000000000002</v>
      </c>
      <c r="V798" s="8">
        <v>5.343</v>
      </c>
      <c r="W798" s="8">
        <v>0</v>
      </c>
      <c r="X798" s="8">
        <v>1.292</v>
      </c>
      <c r="Y798" s="8">
        <v>3.7869999999999999</v>
      </c>
      <c r="Z798" s="8">
        <v>0</v>
      </c>
      <c r="AA798" s="8">
        <v>14.407999999999999</v>
      </c>
      <c r="AB798" s="8">
        <v>10.371</v>
      </c>
      <c r="AC798" s="8">
        <v>0.25</v>
      </c>
      <c r="AD798" s="8">
        <v>0</v>
      </c>
      <c r="AE798" s="8">
        <v>17.364999999999998</v>
      </c>
      <c r="AF798" s="8">
        <v>22.864999999999998</v>
      </c>
      <c r="AG798" s="8">
        <v>0</v>
      </c>
      <c r="AH798" s="8">
        <v>5.5</v>
      </c>
      <c r="AI798" s="10">
        <v>0.99410001577535889</v>
      </c>
      <c r="AJ798">
        <f>+O798*P798</f>
        <v>6772.08</v>
      </c>
      <c r="AK798" s="8" t="s">
        <v>2069</v>
      </c>
    </row>
    <row r="799" spans="1:37" x14ac:dyDescent="0.35">
      <c r="A799" s="8">
        <v>542103</v>
      </c>
      <c r="B799" s="8">
        <v>3705</v>
      </c>
      <c r="C799" s="8" t="s">
        <v>1916</v>
      </c>
      <c r="D799" s="8" t="s">
        <v>1917</v>
      </c>
      <c r="E799" s="8" t="s">
        <v>1913</v>
      </c>
      <c r="F799" s="8" t="s">
        <v>1647</v>
      </c>
      <c r="G799" s="8" t="s">
        <v>41</v>
      </c>
      <c r="H799" s="8" t="s">
        <v>42</v>
      </c>
      <c r="I799" s="8">
        <v>15.489000000000004</v>
      </c>
      <c r="J799" s="8">
        <v>27.92799999999999</v>
      </c>
      <c r="K799" s="8">
        <v>8.5739999999999998</v>
      </c>
      <c r="L799" s="8">
        <v>85.996999999999986</v>
      </c>
      <c r="M799" s="8">
        <v>0.60456760119539055</v>
      </c>
      <c r="N799" s="11">
        <v>0.95556851851851876</v>
      </c>
      <c r="O799" s="8">
        <v>93</v>
      </c>
      <c r="P799" s="8">
        <v>87.83</v>
      </c>
      <c r="Q799" s="8">
        <v>80.17</v>
      </c>
      <c r="R799" s="11">
        <v>9.5546962704253335E-2</v>
      </c>
      <c r="S799" s="9">
        <f>+P799*365/12</f>
        <v>2671.4958333333334</v>
      </c>
      <c r="T799" s="9">
        <f>+Q799*30.4166666666667</f>
        <v>2438.5041666666693</v>
      </c>
      <c r="U799" s="8">
        <v>3.911</v>
      </c>
      <c r="V799" s="8">
        <v>6.0419999999999998</v>
      </c>
      <c r="W799" s="8">
        <v>0</v>
      </c>
      <c r="X799" s="8">
        <v>2.1309999999999998</v>
      </c>
      <c r="Y799" s="8">
        <v>3.9249999999999998</v>
      </c>
      <c r="Z799" s="8">
        <v>1</v>
      </c>
      <c r="AA799" s="8">
        <v>13.37</v>
      </c>
      <c r="AB799" s="8">
        <v>10.002000000000001</v>
      </c>
      <c r="AC799" s="8">
        <v>0</v>
      </c>
      <c r="AD799" s="8">
        <v>0</v>
      </c>
      <c r="AE799" s="8">
        <v>16.515999999999998</v>
      </c>
      <c r="AF799" s="8">
        <v>22.341999999999999</v>
      </c>
      <c r="AG799" s="8">
        <v>0</v>
      </c>
      <c r="AH799" s="8">
        <v>5.8259999999999996</v>
      </c>
      <c r="AI799" s="10">
        <v>0.92767713983556788</v>
      </c>
      <c r="AJ799">
        <f>+O799*P799</f>
        <v>8168.19</v>
      </c>
      <c r="AK799" s="8" t="s">
        <v>2068</v>
      </c>
    </row>
    <row r="800" spans="1:37" x14ac:dyDescent="0.35">
      <c r="A800" s="8">
        <v>457104</v>
      </c>
      <c r="B800" s="8">
        <v>24134</v>
      </c>
      <c r="C800" s="8" t="s">
        <v>1610</v>
      </c>
      <c r="D800" s="8" t="s">
        <v>1611</v>
      </c>
      <c r="E800" s="8" t="s">
        <v>1609</v>
      </c>
      <c r="F800" s="8" t="s">
        <v>535</v>
      </c>
      <c r="G800" s="8" t="s">
        <v>41</v>
      </c>
      <c r="H800" s="8" t="s">
        <v>42</v>
      </c>
      <c r="I800" s="8">
        <v>15.801000000000002</v>
      </c>
      <c r="J800" s="8">
        <v>17.279</v>
      </c>
      <c r="K800" s="8">
        <v>3.1909999999999998</v>
      </c>
      <c r="L800" s="8">
        <v>59.926000000000002</v>
      </c>
      <c r="M800" s="8">
        <v>0.60526315789473684</v>
      </c>
      <c r="N800" s="11">
        <v>0.99861111111111101</v>
      </c>
      <c r="O800" s="8">
        <v>52</v>
      </c>
      <c r="P800" s="8">
        <v>82.81</v>
      </c>
      <c r="Q800" s="8">
        <v>81.19</v>
      </c>
      <c r="R800" s="11">
        <v>1.9953196206429435E-2</v>
      </c>
      <c r="S800" s="6">
        <f>+P800*365/12</f>
        <v>2518.8041666666668</v>
      </c>
      <c r="T800" s="6">
        <f>+Q800*30.4166666666667</f>
        <v>2469.5291666666694</v>
      </c>
      <c r="U800" s="8">
        <v>3.0129999999999999</v>
      </c>
      <c r="V800" s="8">
        <v>2.8159999999999998</v>
      </c>
      <c r="W800" s="8">
        <v>0.19700000000000001</v>
      </c>
      <c r="X800" s="8">
        <v>0</v>
      </c>
      <c r="Y800" s="8">
        <v>6.8559999999999999</v>
      </c>
      <c r="Z800" s="8">
        <v>4</v>
      </c>
      <c r="AA800" s="8">
        <v>9.9870000000000001</v>
      </c>
      <c r="AB800" s="8">
        <v>7.4249999999999998</v>
      </c>
      <c r="AC800" s="8">
        <v>0</v>
      </c>
      <c r="AD800" s="8">
        <v>0</v>
      </c>
      <c r="AE800" s="8">
        <v>12.701000000000001</v>
      </c>
      <c r="AF800" s="8">
        <v>16.273</v>
      </c>
      <c r="AG800" s="8">
        <v>0</v>
      </c>
      <c r="AH800" s="8">
        <v>3.5720000000000001</v>
      </c>
      <c r="AI800" s="10">
        <v>1</v>
      </c>
      <c r="AJ800">
        <f>+O800*P800</f>
        <v>4306.12</v>
      </c>
      <c r="AK800" s="8" t="s">
        <v>2069</v>
      </c>
    </row>
    <row r="801" spans="1:37" x14ac:dyDescent="0.35">
      <c r="A801" s="8">
        <v>548107</v>
      </c>
      <c r="B801" s="8">
        <v>13662</v>
      </c>
      <c r="C801" s="8" t="s">
        <v>1974</v>
      </c>
      <c r="D801" s="8" t="s">
        <v>1975</v>
      </c>
      <c r="E801" s="8" t="s">
        <v>1965</v>
      </c>
      <c r="F801" s="8" t="s">
        <v>1647</v>
      </c>
      <c r="G801" s="8" t="s">
        <v>52</v>
      </c>
      <c r="H801" s="8" t="s">
        <v>42</v>
      </c>
      <c r="I801" s="8">
        <v>21.302999999999997</v>
      </c>
      <c r="J801" s="8">
        <v>44.005000000000017</v>
      </c>
      <c r="K801" s="8">
        <v>8.1479999999999979</v>
      </c>
      <c r="L801" s="8">
        <v>121.09399999999999</v>
      </c>
      <c r="M801" s="8">
        <v>0.60660313475481875</v>
      </c>
      <c r="N801" s="11">
        <v>0.9905115853658536</v>
      </c>
      <c r="O801" s="8">
        <v>118</v>
      </c>
      <c r="P801" s="8">
        <v>81.44</v>
      </c>
      <c r="Q801" s="8">
        <v>79.84</v>
      </c>
      <c r="R801" s="11">
        <v>2.0040080160320661E-2</v>
      </c>
      <c r="S801" s="9">
        <f>+P801*365/12</f>
        <v>2477.1333333333332</v>
      </c>
      <c r="T801" s="9">
        <f>+Q801*30.4166666666667</f>
        <v>2428.4666666666694</v>
      </c>
      <c r="U801" s="8">
        <v>5.5019999999999998</v>
      </c>
      <c r="V801" s="8">
        <v>6.78</v>
      </c>
      <c r="W801" s="8">
        <v>0</v>
      </c>
      <c r="X801" s="8">
        <v>1.278</v>
      </c>
      <c r="Y801" s="8">
        <v>3.5310000000000001</v>
      </c>
      <c r="Z801" s="8">
        <v>3</v>
      </c>
      <c r="AA801" s="8">
        <v>17.091999999999999</v>
      </c>
      <c r="AB801" s="8">
        <v>16.788</v>
      </c>
      <c r="AC801" s="8">
        <v>0</v>
      </c>
      <c r="AD801" s="8">
        <v>0</v>
      </c>
      <c r="AE801" s="8">
        <v>21.702999999999999</v>
      </c>
      <c r="AF801" s="8">
        <v>40.421999999999997</v>
      </c>
      <c r="AG801" s="8">
        <v>0</v>
      </c>
      <c r="AH801" s="8">
        <v>18.719000000000001</v>
      </c>
      <c r="AI801" s="10">
        <v>0.8977641798070134</v>
      </c>
      <c r="AJ801">
        <f>+O801*P801</f>
        <v>9609.92</v>
      </c>
      <c r="AK801" s="8" t="s">
        <v>2067</v>
      </c>
    </row>
    <row r="802" spans="1:37" x14ac:dyDescent="0.35">
      <c r="A802" s="5">
        <v>229101</v>
      </c>
      <c r="B802" s="5">
        <v>3520</v>
      </c>
      <c r="C802" s="5" t="s">
        <v>698</v>
      </c>
      <c r="D802" s="5" t="s">
        <v>699</v>
      </c>
      <c r="E802" s="5" t="s">
        <v>700</v>
      </c>
      <c r="F802" s="5" t="s">
        <v>541</v>
      </c>
      <c r="G802" s="5" t="s">
        <v>52</v>
      </c>
      <c r="H802" s="5" t="s">
        <v>42</v>
      </c>
      <c r="I802" s="5">
        <v>11.401999999999999</v>
      </c>
      <c r="J802" s="5">
        <v>16.500999999999994</v>
      </c>
      <c r="K802" s="5">
        <v>6.4089999999999998</v>
      </c>
      <c r="L802" s="5">
        <v>56.43</v>
      </c>
      <c r="M802" s="5">
        <v>0.60804536594010261</v>
      </c>
      <c r="N802" s="12">
        <v>0.91666024590163919</v>
      </c>
      <c r="O802" s="5">
        <v>66</v>
      </c>
      <c r="P802" s="5">
        <v>65.81</v>
      </c>
      <c r="Q802" s="5">
        <v>65.95</v>
      </c>
      <c r="R802" s="12">
        <v>-2.1228203184230354E-3</v>
      </c>
      <c r="S802" s="6">
        <f>+P802*365/12</f>
        <v>2001.7208333333335</v>
      </c>
      <c r="T802" s="6">
        <f>+Q802*30.4166666666667</f>
        <v>2005.979166666669</v>
      </c>
      <c r="U802" s="5">
        <v>2.1349999999999998</v>
      </c>
      <c r="V802" s="5">
        <v>4.4080000000000004</v>
      </c>
      <c r="W802" s="5">
        <v>0</v>
      </c>
      <c r="X802" s="5">
        <v>2.2730000000000001</v>
      </c>
      <c r="Y802" s="5">
        <v>4.2789999999999999</v>
      </c>
      <c r="Z802" s="5">
        <v>3</v>
      </c>
      <c r="AA802" s="5">
        <v>8.06</v>
      </c>
      <c r="AB802" s="5">
        <v>7.1210000000000004</v>
      </c>
      <c r="AC802" s="5">
        <v>0</v>
      </c>
      <c r="AD802" s="5">
        <v>0</v>
      </c>
      <c r="AE802" s="5">
        <v>9.5250000000000004</v>
      </c>
      <c r="AF802" s="5">
        <v>15.295</v>
      </c>
      <c r="AG802" s="5">
        <v>0</v>
      </c>
      <c r="AH802" s="5">
        <v>5.77</v>
      </c>
      <c r="AI802" s="7">
        <v>0.83610122578094104</v>
      </c>
      <c r="AJ802">
        <f>+O802*P802</f>
        <v>4343.46</v>
      </c>
      <c r="AK802" s="8" t="s">
        <v>2066</v>
      </c>
    </row>
    <row r="803" spans="1:37" x14ac:dyDescent="0.35">
      <c r="A803" s="8">
        <v>448103</v>
      </c>
      <c r="B803" s="8">
        <v>26538</v>
      </c>
      <c r="C803" s="8" t="s">
        <v>1545</v>
      </c>
      <c r="D803" s="8" t="s">
        <v>1546</v>
      </c>
      <c r="E803" s="8" t="s">
        <v>1544</v>
      </c>
      <c r="F803" s="8" t="s">
        <v>535</v>
      </c>
      <c r="G803" s="8" t="s">
        <v>41</v>
      </c>
      <c r="H803" s="8" t="s">
        <v>42</v>
      </c>
      <c r="I803" s="8">
        <v>7.0250000000000004</v>
      </c>
      <c r="J803" s="8">
        <v>4.2589999999999995</v>
      </c>
      <c r="K803" s="8">
        <v>0.69999999999999984</v>
      </c>
      <c r="L803" s="8">
        <v>19.690999999999999</v>
      </c>
      <c r="M803" s="8">
        <v>0.60860291503732666</v>
      </c>
      <c r="N803" s="11">
        <v>0.99166666666666681</v>
      </c>
      <c r="O803" s="8">
        <v>20</v>
      </c>
      <c r="P803" s="8">
        <v>80.58</v>
      </c>
      <c r="Q803" s="8">
        <v>79.010000000000005</v>
      </c>
      <c r="R803" s="11">
        <v>1.9870902417415515E-2</v>
      </c>
      <c r="S803" s="9">
        <f>+P803*365/12</f>
        <v>2450.9749999999999</v>
      </c>
      <c r="T803" s="9">
        <f>+Q803*30.4166666666667</f>
        <v>2403.220833333336</v>
      </c>
      <c r="U803" s="8">
        <v>0.873</v>
      </c>
      <c r="V803" s="8">
        <v>0.69899999999999995</v>
      </c>
      <c r="W803" s="8">
        <v>0.17399999999999999</v>
      </c>
      <c r="X803" s="8">
        <v>0</v>
      </c>
      <c r="Y803" s="8">
        <v>1.474</v>
      </c>
      <c r="Z803" s="8">
        <v>1</v>
      </c>
      <c r="AA803" s="8">
        <v>3.282</v>
      </c>
      <c r="AB803" s="8">
        <v>5.0739999999999998</v>
      </c>
      <c r="AC803" s="8">
        <v>0</v>
      </c>
      <c r="AD803" s="8">
        <v>2</v>
      </c>
      <c r="AE803" s="8">
        <v>3.8239999999999998</v>
      </c>
      <c r="AF803" s="8">
        <v>4.2549999999999999</v>
      </c>
      <c r="AG803" s="8">
        <v>0</v>
      </c>
      <c r="AH803" s="8">
        <v>0.43099999999999999</v>
      </c>
      <c r="AI803" s="10">
        <v>1</v>
      </c>
      <c r="AJ803">
        <f>+O803*P803</f>
        <v>1611.6</v>
      </c>
      <c r="AK803" s="8" t="s">
        <v>2069</v>
      </c>
    </row>
    <row r="804" spans="1:37" x14ac:dyDescent="0.35">
      <c r="A804" s="5">
        <v>508101</v>
      </c>
      <c r="B804" s="5">
        <v>3826</v>
      </c>
      <c r="C804" s="5" t="s">
        <v>1682</v>
      </c>
      <c r="D804" s="5" t="s">
        <v>1683</v>
      </c>
      <c r="E804" s="5" t="s">
        <v>1684</v>
      </c>
      <c r="F804" s="5" t="s">
        <v>1647</v>
      </c>
      <c r="G804" s="5" t="s">
        <v>52</v>
      </c>
      <c r="H804" s="5" t="s">
        <v>42</v>
      </c>
      <c r="I804" s="5">
        <v>21.547999999999988</v>
      </c>
      <c r="J804" s="5">
        <v>43.313000000000009</v>
      </c>
      <c r="K804" s="5">
        <v>6.6579999999999968</v>
      </c>
      <c r="L804" s="5">
        <v>117.22100000000002</v>
      </c>
      <c r="M804" s="5">
        <v>0.61012105339486933</v>
      </c>
      <c r="N804" s="12">
        <v>0.98263085749638124</v>
      </c>
      <c r="O804" s="5">
        <v>117</v>
      </c>
      <c r="P804" s="5">
        <v>69.86</v>
      </c>
      <c r="Q804" s="5">
        <v>66.53</v>
      </c>
      <c r="R804" s="12">
        <v>5.005260784608434E-2</v>
      </c>
      <c r="S804" s="6">
        <f>+P804*365/12</f>
        <v>2124.9083333333333</v>
      </c>
      <c r="T804" s="6">
        <f>+Q804*30.4166666666667</f>
        <v>2023.6208333333357</v>
      </c>
      <c r="U804" s="5">
        <v>5.0739999999999998</v>
      </c>
      <c r="V804" s="5">
        <v>6.2359999999999998</v>
      </c>
      <c r="W804" s="5">
        <v>0</v>
      </c>
      <c r="X804" s="5">
        <v>1.1619999999999999</v>
      </c>
      <c r="Y804" s="5">
        <v>6.944</v>
      </c>
      <c r="Z804" s="5">
        <v>3</v>
      </c>
      <c r="AA804" s="5">
        <v>17.965</v>
      </c>
      <c r="AB804" s="5">
        <v>13.839</v>
      </c>
      <c r="AC804" s="5">
        <v>0</v>
      </c>
      <c r="AD804" s="5">
        <v>0</v>
      </c>
      <c r="AE804" s="5">
        <v>21.640999999999998</v>
      </c>
      <c r="AF804" s="5">
        <v>39.088000000000001</v>
      </c>
      <c r="AG804" s="5">
        <v>0</v>
      </c>
      <c r="AH804" s="5">
        <v>17.446999999999999</v>
      </c>
      <c r="AI804" s="7">
        <v>0.90993482600226061</v>
      </c>
      <c r="AJ804">
        <f>+O804*P804</f>
        <v>8173.62</v>
      </c>
      <c r="AK804" s="8" t="s">
        <v>2068</v>
      </c>
    </row>
    <row r="805" spans="1:37" x14ac:dyDescent="0.35">
      <c r="A805" s="5">
        <v>146102</v>
      </c>
      <c r="B805" s="5">
        <v>9033</v>
      </c>
      <c r="C805" s="5" t="s">
        <v>366</v>
      </c>
      <c r="D805" s="5" t="s">
        <v>367</v>
      </c>
      <c r="E805" s="5" t="s">
        <v>365</v>
      </c>
      <c r="F805" s="5" t="s">
        <v>33</v>
      </c>
      <c r="G805" s="5" t="s">
        <v>41</v>
      </c>
      <c r="H805" s="5" t="s">
        <v>42</v>
      </c>
      <c r="I805" s="5">
        <v>8.1160000000000014</v>
      </c>
      <c r="J805" s="5">
        <v>16.467999999999993</v>
      </c>
      <c r="K805" s="5">
        <v>2.6749999999999998</v>
      </c>
      <c r="L805" s="5">
        <v>44.603000000000002</v>
      </c>
      <c r="M805" s="5">
        <v>0.61114723224895173</v>
      </c>
      <c r="N805" s="12">
        <v>0.95333333333333348</v>
      </c>
      <c r="O805" s="5">
        <v>50</v>
      </c>
      <c r="P805" s="5">
        <v>75.38</v>
      </c>
      <c r="Q805" s="5">
        <v>72.48</v>
      </c>
      <c r="R805" s="12">
        <v>4.0011037527593718E-2</v>
      </c>
      <c r="S805" s="6">
        <f>+P805*365/12</f>
        <v>2292.8083333333329</v>
      </c>
      <c r="T805" s="6">
        <f>+Q805*30.4166666666667</f>
        <v>2204.6000000000026</v>
      </c>
      <c r="U805" s="5">
        <v>1.9950000000000001</v>
      </c>
      <c r="V805" s="5">
        <v>1.9990000000000001</v>
      </c>
      <c r="W805" s="5">
        <v>0</v>
      </c>
      <c r="X805" s="5">
        <v>4.0000000000000001E-3</v>
      </c>
      <c r="Y805" s="5">
        <v>2.7570000000000001</v>
      </c>
      <c r="Z805" s="5">
        <v>1</v>
      </c>
      <c r="AA805" s="5">
        <v>6.3940000000000001</v>
      </c>
      <c r="AB805" s="5">
        <v>4.6120000000000001</v>
      </c>
      <c r="AC805" s="5">
        <v>0</v>
      </c>
      <c r="AD805" s="5">
        <v>0</v>
      </c>
      <c r="AE805" s="5">
        <v>8.0860000000000003</v>
      </c>
      <c r="AF805" s="5">
        <v>13.39</v>
      </c>
      <c r="AG805" s="5">
        <v>0</v>
      </c>
      <c r="AH805" s="5">
        <v>5.3040000000000003</v>
      </c>
      <c r="AI805" s="7">
        <v>0.89342751842751844</v>
      </c>
      <c r="AJ805">
        <f>+O805*P805</f>
        <v>3769</v>
      </c>
      <c r="AK805" s="8" t="s">
        <v>2067</v>
      </c>
    </row>
    <row r="806" spans="1:37" x14ac:dyDescent="0.35">
      <c r="A806" s="8">
        <v>529114</v>
      </c>
      <c r="B806" s="8">
        <v>15546</v>
      </c>
      <c r="C806" s="8" t="s">
        <v>1843</v>
      </c>
      <c r="D806" s="8" t="s">
        <v>1844</v>
      </c>
      <c r="E806" s="8" t="s">
        <v>1845</v>
      </c>
      <c r="F806" s="8" t="s">
        <v>1647</v>
      </c>
      <c r="G806" s="8" t="s">
        <v>52</v>
      </c>
      <c r="H806" s="8" t="s">
        <v>42</v>
      </c>
      <c r="I806" s="8">
        <v>12.064000000000002</v>
      </c>
      <c r="J806" s="8">
        <v>11.784999999999993</v>
      </c>
      <c r="K806" s="8">
        <v>3.875</v>
      </c>
      <c r="L806" s="8">
        <v>45.331000000000003</v>
      </c>
      <c r="M806" s="8">
        <v>0.61159030244203738</v>
      </c>
      <c r="N806" s="11">
        <v>0.9855119565217394</v>
      </c>
      <c r="O806" s="8">
        <v>46</v>
      </c>
      <c r="P806" s="8">
        <v>72.05</v>
      </c>
      <c r="Q806" s="8">
        <v>70.63</v>
      </c>
      <c r="R806" s="11">
        <v>2.0104771343621763E-2</v>
      </c>
      <c r="S806" s="6">
        <f>+P806*365/12</f>
        <v>2191.5208333333335</v>
      </c>
      <c r="T806" s="6">
        <f>+Q806*30.4166666666667</f>
        <v>2148.3291666666687</v>
      </c>
      <c r="U806" s="8">
        <v>2.306</v>
      </c>
      <c r="V806" s="8">
        <v>3.3719999999999999</v>
      </c>
      <c r="W806" s="8">
        <v>0</v>
      </c>
      <c r="X806" s="8">
        <v>1.0660000000000001</v>
      </c>
      <c r="Y806" s="8">
        <v>2.5070000000000001</v>
      </c>
      <c r="Z806" s="8">
        <v>3</v>
      </c>
      <c r="AA806" s="8">
        <v>7.12</v>
      </c>
      <c r="AB806" s="8">
        <v>7.2530000000000001</v>
      </c>
      <c r="AC806" s="8">
        <v>0</v>
      </c>
      <c r="AD806" s="8">
        <v>0</v>
      </c>
      <c r="AE806" s="8">
        <v>9.2010000000000005</v>
      </c>
      <c r="AF806" s="8">
        <v>7.9729999999999999</v>
      </c>
      <c r="AG806" s="8">
        <v>1.228</v>
      </c>
      <c r="AH806" s="8">
        <v>0</v>
      </c>
      <c r="AI806" s="10">
        <v>0.99625287078447966</v>
      </c>
      <c r="AJ806">
        <f>+O806*P806</f>
        <v>3314.2999999999997</v>
      </c>
      <c r="AK806" s="8" t="s">
        <v>2069</v>
      </c>
    </row>
    <row r="807" spans="1:37" x14ac:dyDescent="0.35">
      <c r="A807" s="8">
        <v>309102</v>
      </c>
      <c r="B807" s="8">
        <v>3777</v>
      </c>
      <c r="C807" s="8" t="s">
        <v>970</v>
      </c>
      <c r="D807" s="8" t="s">
        <v>971</v>
      </c>
      <c r="E807" s="8" t="s">
        <v>972</v>
      </c>
      <c r="F807" s="8" t="s">
        <v>925</v>
      </c>
      <c r="G807" s="8" t="s">
        <v>52</v>
      </c>
      <c r="H807" s="8" t="s">
        <v>42</v>
      </c>
      <c r="I807" s="8">
        <v>14.791999999999998</v>
      </c>
      <c r="J807" s="8">
        <v>28.836000000000009</v>
      </c>
      <c r="K807" s="8">
        <v>4.5140000000000011</v>
      </c>
      <c r="L807" s="8">
        <v>78.460999999999999</v>
      </c>
      <c r="M807" s="8">
        <v>0.61357872063827901</v>
      </c>
      <c r="N807" s="11">
        <v>0.984375</v>
      </c>
      <c r="O807" s="8">
        <v>80</v>
      </c>
      <c r="P807" s="8">
        <v>63.34</v>
      </c>
      <c r="Q807" s="8">
        <v>62.1</v>
      </c>
      <c r="R807" s="11">
        <v>1.9967793880837359E-2</v>
      </c>
      <c r="S807" s="6">
        <f>+P807*365/12</f>
        <v>1926.5916666666669</v>
      </c>
      <c r="T807" s="6">
        <f>+Q807*30.4166666666667</f>
        <v>1888.875000000002</v>
      </c>
      <c r="U807" s="8">
        <v>3.3319999999999999</v>
      </c>
      <c r="V807" s="8">
        <v>4.01</v>
      </c>
      <c r="W807" s="8">
        <v>0</v>
      </c>
      <c r="X807" s="8">
        <v>0.67800000000000005</v>
      </c>
      <c r="Y807" s="8">
        <v>5.6020000000000003</v>
      </c>
      <c r="Z807" s="8">
        <v>3</v>
      </c>
      <c r="AA807" s="8">
        <v>11.738</v>
      </c>
      <c r="AB807" s="8">
        <v>8.7159999999999993</v>
      </c>
      <c r="AC807" s="8">
        <v>0</v>
      </c>
      <c r="AD807" s="8">
        <v>0</v>
      </c>
      <c r="AE807" s="8">
        <v>14.252000000000001</v>
      </c>
      <c r="AF807" s="8">
        <v>26.553000000000001</v>
      </c>
      <c r="AG807" s="8">
        <v>0</v>
      </c>
      <c r="AH807" s="8">
        <v>12.301</v>
      </c>
      <c r="AI807" s="10">
        <v>0.89328863747468401</v>
      </c>
      <c r="AJ807">
        <f>+O807*P807</f>
        <v>5067.2000000000007</v>
      </c>
      <c r="AK807" s="8" t="s">
        <v>2067</v>
      </c>
    </row>
    <row r="808" spans="1:37" x14ac:dyDescent="0.35">
      <c r="A808" s="8">
        <v>429104</v>
      </c>
      <c r="B808" s="8">
        <v>16545</v>
      </c>
      <c r="C808" s="8" t="s">
        <v>1435</v>
      </c>
      <c r="D808" s="8" t="s">
        <v>1436</v>
      </c>
      <c r="E808" s="8" t="s">
        <v>1432</v>
      </c>
      <c r="F808" s="8" t="s">
        <v>535</v>
      </c>
      <c r="G808" s="8" t="s">
        <v>41</v>
      </c>
      <c r="H808" s="8" t="s">
        <v>42</v>
      </c>
      <c r="I808" s="8">
        <v>6.7990000000000004</v>
      </c>
      <c r="J808" s="8">
        <v>9.3919999999999995</v>
      </c>
      <c r="K808" s="8">
        <v>2.4120000000000004</v>
      </c>
      <c r="L808" s="8">
        <v>29.851999999999997</v>
      </c>
      <c r="M808" s="8">
        <v>0.62317432667827954</v>
      </c>
      <c r="N808" s="11">
        <v>1.0138833333333332</v>
      </c>
      <c r="O808" s="8">
        <v>16</v>
      </c>
      <c r="P808" s="8">
        <v>77.040000000000006</v>
      </c>
      <c r="Q808" s="8">
        <v>75.53</v>
      </c>
      <c r="R808" s="11">
        <v>1.9992056136634462E-2</v>
      </c>
      <c r="S808" s="9">
        <f>+P808*365/12</f>
        <v>2343.3000000000002</v>
      </c>
      <c r="T808" s="9">
        <f>+Q808*30.4166666666667</f>
        <v>2297.3708333333357</v>
      </c>
      <c r="U808" s="8">
        <v>1.492</v>
      </c>
      <c r="V808" s="8">
        <v>2.4129999999999998</v>
      </c>
      <c r="W808" s="8">
        <v>0</v>
      </c>
      <c r="X808" s="8">
        <v>0.92100000000000004</v>
      </c>
      <c r="Y808" s="8">
        <v>2.5430000000000001</v>
      </c>
      <c r="Z808" s="8">
        <v>0</v>
      </c>
      <c r="AA808" s="8">
        <v>4.968</v>
      </c>
      <c r="AB808" s="8">
        <v>2.6059999999999999</v>
      </c>
      <c r="AC808" s="8">
        <v>0</v>
      </c>
      <c r="AD808" s="8">
        <v>0</v>
      </c>
      <c r="AE808" s="8">
        <v>6.181</v>
      </c>
      <c r="AF808" s="8">
        <v>8.5250000000000004</v>
      </c>
      <c r="AG808" s="8">
        <v>0</v>
      </c>
      <c r="AH808" s="8">
        <v>2.3439999999999999</v>
      </c>
      <c r="AI808" s="10">
        <v>1</v>
      </c>
      <c r="AJ808">
        <f>+O808*P808</f>
        <v>1232.6400000000001</v>
      </c>
      <c r="AK808" s="8" t="s">
        <v>2069</v>
      </c>
    </row>
    <row r="809" spans="1:37" x14ac:dyDescent="0.35">
      <c r="A809" s="8">
        <v>227101</v>
      </c>
      <c r="B809" s="8">
        <v>3728</v>
      </c>
      <c r="C809" s="8" t="s">
        <v>690</v>
      </c>
      <c r="D809" s="8" t="s">
        <v>691</v>
      </c>
      <c r="E809" s="8" t="s">
        <v>692</v>
      </c>
      <c r="F809" s="8" t="s">
        <v>541</v>
      </c>
      <c r="G809" s="8" t="s">
        <v>41</v>
      </c>
      <c r="H809" s="8" t="s">
        <v>42</v>
      </c>
      <c r="I809" s="8">
        <v>22.926999999999992</v>
      </c>
      <c r="J809" s="8">
        <v>36.527000000000008</v>
      </c>
      <c r="K809" s="8">
        <v>6.8810000000000011</v>
      </c>
      <c r="L809" s="8">
        <v>106.27100000000002</v>
      </c>
      <c r="M809" s="8">
        <v>0.62420603927694285</v>
      </c>
      <c r="N809" s="11">
        <v>0.98997376543209892</v>
      </c>
      <c r="O809" s="8">
        <v>86</v>
      </c>
      <c r="P809" s="8">
        <v>73.37</v>
      </c>
      <c r="Q809" s="8">
        <v>71.98</v>
      </c>
      <c r="R809" s="11">
        <v>1.9310919699916607E-2</v>
      </c>
      <c r="S809" s="9">
        <f>+P809*365/12</f>
        <v>2231.6708333333336</v>
      </c>
      <c r="T809" s="9">
        <f>+Q809*30.4166666666667</f>
        <v>2189.3916666666692</v>
      </c>
      <c r="U809" s="8">
        <v>4.6790000000000003</v>
      </c>
      <c r="V809" s="8">
        <v>5.4279999999999999</v>
      </c>
      <c r="W809" s="8">
        <v>0</v>
      </c>
      <c r="X809" s="8">
        <v>0.749</v>
      </c>
      <c r="Y809" s="8">
        <v>9.8249999999999993</v>
      </c>
      <c r="Z809" s="8">
        <v>1</v>
      </c>
      <c r="AA809" s="8">
        <v>17.369</v>
      </c>
      <c r="AB809" s="8">
        <v>8.1969999999999992</v>
      </c>
      <c r="AC809" s="8">
        <v>0</v>
      </c>
      <c r="AD809" s="8">
        <v>0</v>
      </c>
      <c r="AE809" s="8">
        <v>20.477</v>
      </c>
      <c r="AF809" s="8">
        <v>29.172999999999998</v>
      </c>
      <c r="AG809" s="8">
        <v>0</v>
      </c>
      <c r="AH809" s="8">
        <v>8.6959999999999997</v>
      </c>
      <c r="AI809" s="10">
        <v>0.97768676740573368</v>
      </c>
      <c r="AJ809">
        <f>+O809*P809</f>
        <v>6309.8200000000006</v>
      </c>
      <c r="AK809" s="8" t="s">
        <v>2069</v>
      </c>
    </row>
    <row r="810" spans="1:37" x14ac:dyDescent="0.35">
      <c r="A810" s="8">
        <v>408104</v>
      </c>
      <c r="B810" s="8">
        <v>3535</v>
      </c>
      <c r="C810" s="8" t="s">
        <v>1244</v>
      </c>
      <c r="D810" s="8" t="s">
        <v>1245</v>
      </c>
      <c r="E810" s="8" t="s">
        <v>1239</v>
      </c>
      <c r="F810" s="8" t="s">
        <v>535</v>
      </c>
      <c r="G810" s="8" t="s">
        <v>52</v>
      </c>
      <c r="H810" s="8" t="s">
        <v>42</v>
      </c>
      <c r="I810" s="8">
        <v>16.128999999999994</v>
      </c>
      <c r="J810" s="8">
        <v>25.783999999999988</v>
      </c>
      <c r="K810" s="8">
        <v>6.2189999999999976</v>
      </c>
      <c r="L810" s="8">
        <v>76.27300000000001</v>
      </c>
      <c r="M810" s="8">
        <v>0.63104899505722822</v>
      </c>
      <c r="N810" s="11">
        <v>0.98290961538461541</v>
      </c>
      <c r="O810" s="8">
        <v>75</v>
      </c>
      <c r="P810" s="8">
        <v>69.69</v>
      </c>
      <c r="Q810" s="8">
        <v>68.319999999999993</v>
      </c>
      <c r="R810" s="11">
        <v>2.0052693208431061E-2</v>
      </c>
      <c r="S810" s="6">
        <f>+P810*365/12</f>
        <v>2119.7374999999997</v>
      </c>
      <c r="T810" s="6">
        <f>+Q810*30.4166666666667</f>
        <v>2078.0666666666689</v>
      </c>
      <c r="U810" s="8">
        <v>3.7130000000000001</v>
      </c>
      <c r="V810" s="8">
        <v>5.6790000000000003</v>
      </c>
      <c r="W810" s="8">
        <v>0</v>
      </c>
      <c r="X810" s="8">
        <v>1.966</v>
      </c>
      <c r="Y810" s="8">
        <v>4.38</v>
      </c>
      <c r="Z810" s="8">
        <v>4</v>
      </c>
      <c r="AA810" s="8">
        <v>11.894</v>
      </c>
      <c r="AB810" s="8">
        <v>11.246</v>
      </c>
      <c r="AC810" s="8">
        <v>0</v>
      </c>
      <c r="AD810" s="8">
        <v>0</v>
      </c>
      <c r="AE810" s="8">
        <v>14.862</v>
      </c>
      <c r="AF810" s="8">
        <v>22.884</v>
      </c>
      <c r="AG810" s="8">
        <v>0</v>
      </c>
      <c r="AH810" s="8">
        <v>8.0220000000000002</v>
      </c>
      <c r="AI810" s="10">
        <v>0.99361591567070007</v>
      </c>
      <c r="AJ810">
        <f>+O810*P810</f>
        <v>5226.75</v>
      </c>
      <c r="AK810" s="8" t="s">
        <v>2069</v>
      </c>
    </row>
    <row r="811" spans="1:37" x14ac:dyDescent="0.35">
      <c r="A811" s="8">
        <v>144102</v>
      </c>
      <c r="B811" s="8">
        <v>3403</v>
      </c>
      <c r="C811" s="8" t="s">
        <v>338</v>
      </c>
      <c r="D811" s="8" t="s">
        <v>339</v>
      </c>
      <c r="E811" s="8" t="s">
        <v>340</v>
      </c>
      <c r="F811" s="8" t="s">
        <v>33</v>
      </c>
      <c r="G811" s="8" t="s">
        <v>52</v>
      </c>
      <c r="H811" s="8" t="s">
        <v>42</v>
      </c>
      <c r="I811" s="8">
        <v>11.18099999999999</v>
      </c>
      <c r="J811" s="8">
        <v>23.68500000000002</v>
      </c>
      <c r="K811" s="8">
        <v>2.4539999999999993</v>
      </c>
      <c r="L811" s="8">
        <v>57.937000000000005</v>
      </c>
      <c r="M811" s="8">
        <v>0.64414795381189938</v>
      </c>
      <c r="N811" s="11">
        <v>0.96944166666666653</v>
      </c>
      <c r="O811" s="8">
        <v>58</v>
      </c>
      <c r="P811" s="8">
        <v>69.34</v>
      </c>
      <c r="Q811" s="8">
        <v>67.98</v>
      </c>
      <c r="R811" s="11">
        <v>2.0005884083553971E-2</v>
      </c>
      <c r="S811" s="6">
        <f>+P811*365/12</f>
        <v>2109.0916666666667</v>
      </c>
      <c r="T811" s="6">
        <f>+Q811*30.4166666666667</f>
        <v>2067.7250000000022</v>
      </c>
      <c r="U811" s="8">
        <v>2.5009999999999999</v>
      </c>
      <c r="V811" s="8">
        <v>0.89600000000000002</v>
      </c>
      <c r="W811" s="8">
        <v>1.605</v>
      </c>
      <c r="X811" s="8">
        <v>0</v>
      </c>
      <c r="Y811" s="8">
        <v>4.0960000000000001</v>
      </c>
      <c r="Z811" s="8">
        <v>2</v>
      </c>
      <c r="AA811" s="8">
        <v>8.1379999999999999</v>
      </c>
      <c r="AB811" s="8">
        <v>5.6909999999999998</v>
      </c>
      <c r="AC811" s="8">
        <v>0</v>
      </c>
      <c r="AD811" s="8">
        <v>0</v>
      </c>
      <c r="AE811" s="8">
        <v>10.208</v>
      </c>
      <c r="AF811" s="8">
        <v>21.288</v>
      </c>
      <c r="AG811" s="8">
        <v>0</v>
      </c>
      <c r="AH811" s="8">
        <v>11.08</v>
      </c>
      <c r="AI811" s="10">
        <v>0.85451619196254391</v>
      </c>
      <c r="AJ811">
        <f>+O811*P811</f>
        <v>4021.7200000000003</v>
      </c>
      <c r="AK811" s="8" t="s">
        <v>2067</v>
      </c>
    </row>
    <row r="812" spans="1:37" x14ac:dyDescent="0.35">
      <c r="A812" s="8">
        <v>237117</v>
      </c>
      <c r="B812" s="8">
        <v>14074</v>
      </c>
      <c r="C812" s="8" t="s">
        <v>749</v>
      </c>
      <c r="D812" s="8" t="s">
        <v>750</v>
      </c>
      <c r="E812" s="8" t="s">
        <v>735</v>
      </c>
      <c r="F812" s="8" t="s">
        <v>541</v>
      </c>
      <c r="G812" s="8" t="s">
        <v>52</v>
      </c>
      <c r="H812" s="8" t="s">
        <v>42</v>
      </c>
      <c r="I812" s="8">
        <v>13.388999999999996</v>
      </c>
      <c r="J812" s="8">
        <v>24.128999999999987</v>
      </c>
      <c r="K812" s="8">
        <v>6.157</v>
      </c>
      <c r="L812" s="8">
        <v>64.115000000000009</v>
      </c>
      <c r="M812" s="8">
        <v>0.68119784761756186</v>
      </c>
      <c r="N812" s="11">
        <v>0.9166630952380953</v>
      </c>
      <c r="O812" s="8">
        <v>70</v>
      </c>
      <c r="P812" s="8">
        <v>79.099999999999994</v>
      </c>
      <c r="Q812" s="8">
        <v>77.56</v>
      </c>
      <c r="R812" s="11">
        <v>1.9855595667869874E-2</v>
      </c>
      <c r="S812" s="6">
        <f>+P812*365/12</f>
        <v>2405.958333333333</v>
      </c>
      <c r="T812" s="6">
        <f>+Q812*30.4166666666667</f>
        <v>2359.1166666666695</v>
      </c>
      <c r="U812" s="8">
        <v>3.3140000000000001</v>
      </c>
      <c r="V812" s="8">
        <v>4.657</v>
      </c>
      <c r="W812" s="8">
        <v>0</v>
      </c>
      <c r="X812" s="8">
        <v>1.343</v>
      </c>
      <c r="Y812" s="8">
        <v>4.0599999999999996</v>
      </c>
      <c r="Z812" s="8">
        <v>4</v>
      </c>
      <c r="AA812" s="8">
        <v>9.3260000000000005</v>
      </c>
      <c r="AB812" s="8">
        <v>9.3279999999999994</v>
      </c>
      <c r="AC812" s="8">
        <v>0</v>
      </c>
      <c r="AD812" s="8">
        <v>0</v>
      </c>
      <c r="AE812" s="8">
        <v>12.49</v>
      </c>
      <c r="AF812" s="8">
        <v>20.667000000000002</v>
      </c>
      <c r="AG812" s="8">
        <v>0</v>
      </c>
      <c r="AH812" s="8">
        <v>8.1769999999999996</v>
      </c>
      <c r="AI812" s="10">
        <v>0.98611229809418</v>
      </c>
      <c r="AJ812">
        <f>+O812*P812</f>
        <v>5537</v>
      </c>
      <c r="AK812" s="8" t="s">
        <v>2069</v>
      </c>
    </row>
    <row r="813" spans="1:37" x14ac:dyDescent="0.35">
      <c r="A813" s="8">
        <v>142102</v>
      </c>
      <c r="B813" s="8">
        <v>26455</v>
      </c>
      <c r="C813" s="8" t="s">
        <v>333</v>
      </c>
      <c r="D813" s="8" t="s">
        <v>334</v>
      </c>
      <c r="E813" s="8" t="s">
        <v>332</v>
      </c>
      <c r="F813" s="8" t="s">
        <v>33</v>
      </c>
      <c r="G813" s="8" t="s">
        <v>34</v>
      </c>
      <c r="H813" s="8" t="s">
        <v>35</v>
      </c>
      <c r="I813" s="8">
        <v>8.6539999999999981</v>
      </c>
      <c r="J813" s="8">
        <v>6.18</v>
      </c>
      <c r="K813" s="8">
        <v>1.5339999999999998</v>
      </c>
      <c r="L813" s="8">
        <v>22.063999999999997</v>
      </c>
      <c r="M813" s="8">
        <v>0.74184191443074698</v>
      </c>
      <c r="N813" s="11">
        <v>1</v>
      </c>
      <c r="O813" s="8">
        <v>42</v>
      </c>
      <c r="P813" s="8">
        <v>86.44</v>
      </c>
      <c r="Q813" s="8">
        <v>84.75</v>
      </c>
      <c r="R813" s="11">
        <v>1.9941002949852571E-2</v>
      </c>
      <c r="S813" s="6">
        <f>+P813*365/12</f>
        <v>2629.2166666666667</v>
      </c>
      <c r="T813" s="6">
        <f>+Q813*30.4166666666667</f>
        <v>2577.8125000000027</v>
      </c>
      <c r="U813" s="8">
        <v>1.2490000000000001</v>
      </c>
      <c r="V813" s="8">
        <v>1.534</v>
      </c>
      <c r="W813" s="8">
        <v>0</v>
      </c>
      <c r="X813" s="8">
        <v>0.28499999999999998</v>
      </c>
      <c r="Y813" s="8">
        <v>5.5830000000000002</v>
      </c>
      <c r="Z813" s="8">
        <v>4</v>
      </c>
      <c r="AA813" s="8">
        <v>4.8579999999999997</v>
      </c>
      <c r="AB813" s="8">
        <v>3.07</v>
      </c>
      <c r="AC813" s="8">
        <v>0</v>
      </c>
      <c r="AD813" s="8">
        <v>0</v>
      </c>
      <c r="AE813" s="8">
        <v>5.548</v>
      </c>
      <c r="AF813" s="8">
        <v>6.1779999999999999</v>
      </c>
      <c r="AG813" s="8">
        <v>0</v>
      </c>
      <c r="AH813" s="8">
        <v>0.63</v>
      </c>
      <c r="AI813" s="10">
        <v>0.83450591621362324</v>
      </c>
      <c r="AJ813">
        <f>+O813*P813</f>
        <v>3630.48</v>
      </c>
      <c r="AK813" s="8" t="s">
        <v>2066</v>
      </c>
    </row>
    <row r="814" spans="1:37" x14ac:dyDescent="0.35">
      <c r="A814" s="8">
        <v>244105</v>
      </c>
      <c r="B814" s="8">
        <v>25971</v>
      </c>
      <c r="C814" s="8" t="s">
        <v>791</v>
      </c>
      <c r="D814" s="8" t="s">
        <v>792</v>
      </c>
      <c r="E814" s="8" t="s">
        <v>788</v>
      </c>
      <c r="F814" s="8" t="s">
        <v>541</v>
      </c>
      <c r="G814" s="8" t="s">
        <v>34</v>
      </c>
      <c r="H814" s="8"/>
      <c r="I814" s="8">
        <v>6.7299999999999995</v>
      </c>
      <c r="J814" s="8">
        <v>12.565</v>
      </c>
      <c r="K814" s="8">
        <v>1.6519999999999999</v>
      </c>
      <c r="L814" s="8">
        <v>23.096000000000004</v>
      </c>
      <c r="M814" s="8">
        <v>0.9069535850363698</v>
      </c>
      <c r="N814" s="11">
        <v>0.97221666666666673</v>
      </c>
      <c r="O814" s="8">
        <v>24</v>
      </c>
      <c r="P814" s="8">
        <v>85.89</v>
      </c>
      <c r="Q814" s="8">
        <v>84.2</v>
      </c>
      <c r="R814" s="11">
        <v>2.0071258907363498E-2</v>
      </c>
      <c r="S814" s="9">
        <f>+P814*365/12</f>
        <v>2612.4874999999997</v>
      </c>
      <c r="T814" s="9">
        <f>+Q814*30.4166666666667</f>
        <v>2561.0833333333362</v>
      </c>
      <c r="U814" s="8">
        <v>1.022</v>
      </c>
      <c r="V814" s="8">
        <v>1.5249999999999999</v>
      </c>
      <c r="W814" s="8">
        <v>0</v>
      </c>
      <c r="X814" s="8">
        <v>0.503</v>
      </c>
      <c r="Y814" s="8">
        <v>1.6719999999999999</v>
      </c>
      <c r="Z814" s="8">
        <v>2</v>
      </c>
      <c r="AA814" s="8">
        <v>3.68</v>
      </c>
      <c r="AB814" s="8">
        <v>4.8639999999999999</v>
      </c>
      <c r="AC814" s="8">
        <v>0</v>
      </c>
      <c r="AD814" s="8">
        <v>1</v>
      </c>
      <c r="AE814" s="8">
        <v>4.4290000000000003</v>
      </c>
      <c r="AF814" s="8">
        <v>11.545</v>
      </c>
      <c r="AG814" s="8">
        <v>0</v>
      </c>
      <c r="AH814" s="8">
        <v>7.1159999999999997</v>
      </c>
      <c r="AI814" s="10">
        <v>0.94211150652431797</v>
      </c>
      <c r="AJ814">
        <f>+O814*P814</f>
        <v>2061.36</v>
      </c>
      <c r="AK814" s="8" t="s">
        <v>2068</v>
      </c>
    </row>
    <row r="815" spans="1:37" x14ac:dyDescent="0.35">
      <c r="A815" s="5">
        <v>129103</v>
      </c>
      <c r="B815" s="5">
        <v>25774</v>
      </c>
      <c r="C815" s="5" t="s">
        <v>267</v>
      </c>
      <c r="D815" s="5" t="s">
        <v>268</v>
      </c>
      <c r="E815" s="5" t="s">
        <v>266</v>
      </c>
      <c r="F815" s="5" t="s">
        <v>33</v>
      </c>
      <c r="G815" s="5" t="s">
        <v>34</v>
      </c>
      <c r="H815" s="5" t="s">
        <v>269</v>
      </c>
      <c r="I815" s="5"/>
      <c r="J815" s="5"/>
      <c r="K815" s="5"/>
      <c r="L815" s="5"/>
      <c r="M815" s="5"/>
      <c r="N815" s="12"/>
      <c r="O815" s="5">
        <v>82</v>
      </c>
      <c r="P815" s="5">
        <v>90.5</v>
      </c>
      <c r="Q815" s="5">
        <v>88.74</v>
      </c>
      <c r="R815" s="12">
        <v>1.9833220644579708E-2</v>
      </c>
      <c r="S815" s="6">
        <f>+P815*365/12</f>
        <v>2752.7083333333335</v>
      </c>
      <c r="T815" s="6">
        <f>+Q815*30.4166666666667</f>
        <v>2699.1750000000029</v>
      </c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7"/>
      <c r="AJ815">
        <f>+O815*P815</f>
        <v>7421</v>
      </c>
      <c r="AK815" s="8"/>
    </row>
    <row r="816" spans="1:37" x14ac:dyDescent="0.35">
      <c r="A816" s="5">
        <v>444108</v>
      </c>
      <c r="B816" s="5">
        <v>202511</v>
      </c>
      <c r="C816" s="5" t="s">
        <v>1527</v>
      </c>
      <c r="D816" s="5" t="s">
        <v>1528</v>
      </c>
      <c r="E816" s="5" t="s">
        <v>1522</v>
      </c>
      <c r="F816" s="5" t="s">
        <v>535</v>
      </c>
      <c r="G816" s="5" t="s">
        <v>34</v>
      </c>
      <c r="H816" s="5" t="s">
        <v>269</v>
      </c>
      <c r="I816" s="5"/>
      <c r="J816" s="5"/>
      <c r="K816" s="5"/>
      <c r="L816" s="5"/>
      <c r="M816" s="5"/>
      <c r="N816" s="12"/>
      <c r="O816" s="5">
        <v>64</v>
      </c>
      <c r="P816" s="5">
        <v>90.66</v>
      </c>
      <c r="Q816" s="5">
        <v>88.9</v>
      </c>
      <c r="R816" s="12">
        <v>1.9797525309336317E-2</v>
      </c>
      <c r="S816" s="6">
        <f>+P816*365/12</f>
        <v>2757.5750000000003</v>
      </c>
      <c r="T816" s="6">
        <f>+Q816*30.4166666666667</f>
        <v>2704.0416666666697</v>
      </c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7"/>
      <c r="AJ816">
        <f>+O816*P816</f>
        <v>5802.24</v>
      </c>
      <c r="AK816" s="8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7</vt:i4>
      </vt:variant>
    </vt:vector>
  </HeadingPairs>
  <TitlesOfParts>
    <vt:vector size="7" baseType="lpstr">
      <vt:lpstr>Blad2</vt:lpstr>
      <vt:lpstr>Blad4</vt:lpstr>
      <vt:lpstr>Blad5</vt:lpstr>
      <vt:lpstr>Blad6</vt:lpstr>
      <vt:lpstr>Blad7</vt:lpstr>
      <vt:lpstr>Blad8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Herman Fonck</dc:creator>
  <cp:lastModifiedBy>Herman Fonck</cp:lastModifiedBy>
  <dcterms:created xsi:type="dcterms:W3CDTF">2026-05-11T12:28:22Z</dcterms:created>
  <dcterms:modified xsi:type="dcterms:W3CDTF">2026-05-31T12:16:26Z</dcterms:modified>
</cp:coreProperties>
</file>